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165" windowHeight="9675" tabRatio="716"/>
  </bookViews>
  <sheets>
    <sheet name="4. Перечень мероприятий(резул)" sheetId="5" r:id="rId1"/>
    <sheet name="5. Финобеспечение" sheetId="7" r:id="rId2"/>
  </sheets>
  <definedNames>
    <definedName name="IS_DOCUMENT" localSheetId="0">'4. Перечень мероприятий(резул)'!#REF!</definedName>
    <definedName name="IS_DOCUMENT" localSheetId="1">'5. Финобеспечение'!#REF!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2" i="7" l="1"/>
  <c r="G12" i="7" s="1"/>
  <c r="H12" i="7" l="1"/>
  <c r="H11" i="7" s="1"/>
  <c r="C11" i="7" l="1"/>
  <c r="C10" i="7" s="1"/>
  <c r="D11" i="7"/>
  <c r="D10" i="7" s="1"/>
  <c r="E11" i="7"/>
  <c r="E10" i="7" s="1"/>
  <c r="F11" i="7"/>
  <c r="F10" i="7" s="1"/>
  <c r="G11" i="7"/>
  <c r="G10" i="7" s="1"/>
  <c r="B11" i="7"/>
  <c r="B10" i="7" s="1"/>
  <c r="H10" i="7" l="1"/>
  <c r="C9" i="7"/>
  <c r="C8" i="7" s="1"/>
  <c r="C7" i="7" s="1"/>
  <c r="D9" i="7"/>
  <c r="D8" i="7" s="1"/>
  <c r="D7" i="7" s="1"/>
  <c r="E9" i="7"/>
  <c r="E8" i="7" s="1"/>
  <c r="E7" i="7" s="1"/>
  <c r="F9" i="7"/>
  <c r="F8" i="7" s="1"/>
  <c r="F7" i="7" s="1"/>
  <c r="G9" i="7"/>
  <c r="G8" i="7" s="1"/>
  <c r="G7" i="7" s="1"/>
  <c r="B9" i="7"/>
  <c r="B8" i="7" s="1"/>
  <c r="H8" i="7" l="1"/>
  <c r="B7" i="7"/>
  <c r="H7" i="7" s="1"/>
  <c r="H9" i="7"/>
</calcChain>
</file>

<file path=xl/sharedStrings.xml><?xml version="1.0" encoding="utf-8"?>
<sst xmlns="http://schemas.openxmlformats.org/spreadsheetml/2006/main" count="52" uniqueCount="31">
  <si>
    <t>№ п/п</t>
  </si>
  <si>
    <t>Единица измерения (по ОКЕИ)</t>
  </si>
  <si>
    <t>Базовое значение</t>
  </si>
  <si>
    <t>значение</t>
  </si>
  <si>
    <t>год</t>
  </si>
  <si>
    <t>2025</t>
  </si>
  <si>
    <t>2026</t>
  </si>
  <si>
    <t>2027</t>
  </si>
  <si>
    <t>2028</t>
  </si>
  <si>
    <t>2029</t>
  </si>
  <si>
    <t>2030</t>
  </si>
  <si>
    <t>1.1</t>
  </si>
  <si>
    <t>Всего</t>
  </si>
  <si>
    <t>Объем финансового обеспечения по годам реализации, тыс. рублей</t>
  </si>
  <si>
    <t>Местный бюджет</t>
  </si>
  <si>
    <t xml:space="preserve">Наименование мероприятия (результата)/источник финансового обеспечения
</t>
  </si>
  <si>
    <t>Муниципальный бюджет, из них:</t>
  </si>
  <si>
    <t>Комплекс процессных мероприятий «Обеспечение деятельности технического заказчика по объектам капитального строительства муниципальной собственности» (всего), в том числе:</t>
  </si>
  <si>
    <t>Наименование мероприятия (результата)</t>
  </si>
  <si>
    <t>Тип мероприятий (результата)</t>
  </si>
  <si>
    <t>Характеристика</t>
  </si>
  <si>
    <t xml:space="preserve">Значения мероприятия (результата) по годам
</t>
  </si>
  <si>
    <t>Показатель КПМ "Обеспечение текущих функций технического заказчика по объектам капитального строительства муниципальной собственности"</t>
  </si>
  <si>
    <t>Осуществление текущей деятельности</t>
  </si>
  <si>
    <t>Содержание МУ "ГУКС"</t>
  </si>
  <si>
    <r>
      <t>4. Перечень мероприятий (результатов) комплекса процессных мероприятий</t>
    </r>
    <r>
      <rPr>
        <sz val="13"/>
        <color rgb="FFFF0000"/>
        <rFont val="Times New Roman"/>
        <family val="1"/>
        <charset val="204"/>
      </rPr>
      <t xml:space="preserve"> </t>
    </r>
  </si>
  <si>
    <t>-</t>
  </si>
  <si>
    <r>
      <t>Мероприятие (результат) "</t>
    </r>
    <r>
      <rPr>
        <sz val="13"/>
        <color rgb="FFFF0000"/>
        <rFont val="Times New Roman"/>
        <family val="1"/>
        <charset val="204"/>
      </rPr>
      <t>Обеспечена деятельность (оказание услуг, выполнение работ) муниципального учреждения (в сфере строительства)</t>
    </r>
    <r>
      <rPr>
        <sz val="13"/>
        <rFont val="Times New Roman"/>
        <family val="1"/>
        <charset val="204"/>
      </rPr>
      <t>" всего, в том числе:</t>
    </r>
  </si>
  <si>
    <t>Обеспечена деятельность  (оказание услуг, выполнение работ) муниципального учреждения (в сфере строительства)</t>
  </si>
  <si>
    <t>5. Финансовое обеспечение комплекса процессных мероприятий</t>
  </si>
  <si>
    <t>Приложение к распоряжению администрации города Благовещенска                                                                от 24.11.2025 3 244р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</si>
</sst>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0"/>
      <name val="Arial"/>
    </font>
    <font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justify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topLeftCell="G1" zoomScaleNormal="100" workbookViewId="0">
      <selection activeCell="J1" sqref="J1:M1"/>
    </sheetView>
  </sheetViews>
  <sheetFormatPr defaultColWidth="9" defaultRowHeight="16.5" x14ac:dyDescent="0.25"/>
  <cols>
    <col min="1" max="1" width="8.85546875" style="1" customWidth="1"/>
    <col min="2" max="2" width="44.42578125" style="1" customWidth="1"/>
    <col min="3" max="3" width="18.7109375" style="1" bestFit="1" customWidth="1"/>
    <col min="4" max="4" width="21.7109375" style="1" customWidth="1"/>
    <col min="5" max="6" width="12.28515625" style="1" customWidth="1"/>
    <col min="7" max="7" width="8.85546875" style="1" customWidth="1"/>
    <col min="8" max="13" width="11.42578125" style="1" bestFit="1" customWidth="1"/>
    <col min="14" max="16384" width="9" style="1"/>
  </cols>
  <sheetData>
    <row r="1" spans="1:13" ht="52.5" customHeight="1" x14ac:dyDescent="0.25">
      <c r="J1" s="18" t="s">
        <v>30</v>
      </c>
      <c r="K1" s="18"/>
      <c r="L1" s="18"/>
      <c r="M1" s="18"/>
    </row>
    <row r="2" spans="1:13" ht="20.25" customHeight="1" x14ac:dyDescent="0.25">
      <c r="A2" s="20" t="s">
        <v>25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ht="14.45" customHeight="1" x14ac:dyDescent="0.25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4.45" customHeight="1" x14ac:dyDescent="0.25">
      <c r="A4" s="10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36.200000000000003" customHeight="1" x14ac:dyDescent="0.25">
      <c r="A5" s="21" t="s">
        <v>0</v>
      </c>
      <c r="B5" s="21" t="s">
        <v>18</v>
      </c>
      <c r="C5" s="21" t="s">
        <v>19</v>
      </c>
      <c r="D5" s="21" t="s">
        <v>20</v>
      </c>
      <c r="E5" s="21" t="s">
        <v>1</v>
      </c>
      <c r="F5" s="21" t="s">
        <v>2</v>
      </c>
      <c r="G5" s="21"/>
      <c r="H5" s="21" t="s">
        <v>21</v>
      </c>
      <c r="I5" s="21"/>
      <c r="J5" s="21"/>
      <c r="K5" s="21"/>
      <c r="L5" s="21"/>
      <c r="M5" s="21"/>
    </row>
    <row r="6" spans="1:13" ht="17.100000000000001" customHeight="1" x14ac:dyDescent="0.25">
      <c r="A6" s="21"/>
      <c r="B6" s="21"/>
      <c r="C6" s="21"/>
      <c r="D6" s="21"/>
      <c r="E6" s="21"/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2" t="s">
        <v>8</v>
      </c>
      <c r="L6" s="12" t="s">
        <v>9</v>
      </c>
      <c r="M6" s="12" t="s">
        <v>10</v>
      </c>
    </row>
    <row r="7" spans="1:13" ht="14.45" customHeight="1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3" ht="24" customHeight="1" x14ac:dyDescent="0.25">
      <c r="A8" s="12">
        <v>1</v>
      </c>
      <c r="B8" s="19" t="s">
        <v>22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3" ht="79.5" customHeight="1" x14ac:dyDescent="0.25">
      <c r="A9" s="13" t="s">
        <v>11</v>
      </c>
      <c r="B9" s="14" t="s">
        <v>28</v>
      </c>
      <c r="C9" s="12" t="s">
        <v>23</v>
      </c>
      <c r="D9" s="11" t="s">
        <v>24</v>
      </c>
      <c r="E9" s="17" t="s">
        <v>26</v>
      </c>
      <c r="F9" s="17" t="s">
        <v>26</v>
      </c>
      <c r="G9" s="17" t="s">
        <v>26</v>
      </c>
      <c r="H9" s="17" t="s">
        <v>26</v>
      </c>
      <c r="I9" s="17" t="s">
        <v>26</v>
      </c>
      <c r="J9" s="17" t="s">
        <v>26</v>
      </c>
      <c r="K9" s="15" t="s">
        <v>26</v>
      </c>
      <c r="L9" s="15" t="s">
        <v>26</v>
      </c>
      <c r="M9" s="15" t="s">
        <v>26</v>
      </c>
    </row>
    <row r="16" spans="1:13" ht="0.75" customHeight="1" x14ac:dyDescent="0.25"/>
  </sheetData>
  <mergeCells count="10">
    <mergeCell ref="J1:M1"/>
    <mergeCell ref="B8:M8"/>
    <mergeCell ref="A2:M2"/>
    <mergeCell ref="A5:A6"/>
    <mergeCell ref="B5:B6"/>
    <mergeCell ref="C5:C6"/>
    <mergeCell ref="D5:D6"/>
    <mergeCell ref="E5:E6"/>
    <mergeCell ref="F5:G5"/>
    <mergeCell ref="H5:M5"/>
  </mergeCells>
  <pageMargins left="0.70866141732283472" right="0.70866141732283472" top="0.74803149606299213" bottom="0.74803149606299213" header="0.51181102362204722" footer="0.51181102362204722"/>
  <pageSetup paperSize="9" scale="68" fitToHeight="1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"/>
  <sheetViews>
    <sheetView zoomScaleNormal="100" workbookViewId="0">
      <selection activeCell="C24" sqref="C24"/>
    </sheetView>
  </sheetViews>
  <sheetFormatPr defaultColWidth="9" defaultRowHeight="16.5" x14ac:dyDescent="0.25"/>
  <cols>
    <col min="1" max="1" width="92.140625" style="2" customWidth="1"/>
    <col min="2" max="2" width="11.42578125" style="2" bestFit="1" customWidth="1"/>
    <col min="3" max="7" width="11.7109375" style="2" customWidth="1"/>
    <col min="8" max="8" width="14.28515625" style="2" customWidth="1"/>
    <col min="9" max="16384" width="9" style="2"/>
  </cols>
  <sheetData>
    <row r="2" spans="1:8" x14ac:dyDescent="0.25">
      <c r="A2" s="22" t="s">
        <v>29</v>
      </c>
      <c r="B2" s="22"/>
      <c r="C2" s="22"/>
      <c r="D2" s="22"/>
      <c r="E2" s="22"/>
      <c r="F2" s="22"/>
      <c r="G2" s="22"/>
      <c r="H2" s="22"/>
    </row>
    <row r="3" spans="1:8" x14ac:dyDescent="0.25">
      <c r="A3" s="23"/>
      <c r="B3" s="23"/>
      <c r="C3" s="23"/>
      <c r="D3" s="23"/>
      <c r="E3" s="23"/>
      <c r="F3" s="23"/>
      <c r="G3" s="23"/>
      <c r="H3" s="23"/>
    </row>
    <row r="4" spans="1:8" x14ac:dyDescent="0.25">
      <c r="A4" s="21" t="s">
        <v>15</v>
      </c>
      <c r="B4" s="21" t="s">
        <v>13</v>
      </c>
      <c r="C4" s="21" t="s">
        <v>13</v>
      </c>
      <c r="D4" s="21" t="s">
        <v>13</v>
      </c>
      <c r="E4" s="21" t="s">
        <v>13</v>
      </c>
      <c r="F4" s="21" t="s">
        <v>13</v>
      </c>
      <c r="G4" s="21" t="s">
        <v>13</v>
      </c>
      <c r="H4" s="21"/>
    </row>
    <row r="5" spans="1:8" x14ac:dyDescent="0.25">
      <c r="A5" s="21"/>
      <c r="B5" s="16" t="s">
        <v>5</v>
      </c>
      <c r="C5" s="16" t="s">
        <v>6</v>
      </c>
      <c r="D5" s="16" t="s">
        <v>7</v>
      </c>
      <c r="E5" s="16" t="s">
        <v>8</v>
      </c>
      <c r="F5" s="16" t="s">
        <v>9</v>
      </c>
      <c r="G5" s="16" t="s">
        <v>10</v>
      </c>
      <c r="H5" s="16" t="s">
        <v>12</v>
      </c>
    </row>
    <row r="6" spans="1:8" x14ac:dyDescent="0.2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</row>
    <row r="7" spans="1:8" ht="49.5" x14ac:dyDescent="0.25">
      <c r="A7" s="6" t="s">
        <v>17</v>
      </c>
      <c r="B7" s="7">
        <f>B8</f>
        <v>283201.7</v>
      </c>
      <c r="C7" s="5">
        <f t="shared" ref="C7:G7" si="0">C8</f>
        <v>127833.3</v>
      </c>
      <c r="D7" s="5">
        <f t="shared" si="0"/>
        <v>132212.5</v>
      </c>
      <c r="E7" s="5">
        <f t="shared" si="0"/>
        <v>136805.1</v>
      </c>
      <c r="F7" s="5">
        <f t="shared" si="0"/>
        <v>142277.304</v>
      </c>
      <c r="G7" s="5">
        <f t="shared" si="0"/>
        <v>147968.39616</v>
      </c>
      <c r="H7" s="7">
        <f t="shared" ref="H7:H8" si="1">SUM(B7:G7)</f>
        <v>970298.30015999998</v>
      </c>
    </row>
    <row r="8" spans="1:8" x14ac:dyDescent="0.25">
      <c r="A8" s="6" t="s">
        <v>16</v>
      </c>
      <c r="B8" s="7">
        <f>B9</f>
        <v>283201.7</v>
      </c>
      <c r="C8" s="5">
        <f t="shared" ref="C8:G8" si="2">C9</f>
        <v>127833.3</v>
      </c>
      <c r="D8" s="5">
        <f t="shared" si="2"/>
        <v>132212.5</v>
      </c>
      <c r="E8" s="5">
        <f t="shared" si="2"/>
        <v>136805.1</v>
      </c>
      <c r="F8" s="5">
        <f t="shared" si="2"/>
        <v>142277.304</v>
      </c>
      <c r="G8" s="5">
        <f t="shared" si="2"/>
        <v>147968.39616</v>
      </c>
      <c r="H8" s="7">
        <f t="shared" si="1"/>
        <v>970298.30015999998</v>
      </c>
    </row>
    <row r="9" spans="1:8" x14ac:dyDescent="0.25">
      <c r="A9" s="6" t="s">
        <v>14</v>
      </c>
      <c r="B9" s="7">
        <f>B12</f>
        <v>283201.7</v>
      </c>
      <c r="C9" s="5">
        <f t="shared" ref="C9:G9" si="3">C12</f>
        <v>127833.3</v>
      </c>
      <c r="D9" s="5">
        <f t="shared" si="3"/>
        <v>132212.5</v>
      </c>
      <c r="E9" s="5">
        <f t="shared" si="3"/>
        <v>136805.1</v>
      </c>
      <c r="F9" s="5">
        <f t="shared" si="3"/>
        <v>142277.304</v>
      </c>
      <c r="G9" s="5">
        <f t="shared" si="3"/>
        <v>147968.39616</v>
      </c>
      <c r="H9" s="7">
        <f>SUM(B9:G9)</f>
        <v>970298.30015999998</v>
      </c>
    </row>
    <row r="10" spans="1:8" ht="33" x14ac:dyDescent="0.25">
      <c r="A10" s="6" t="s">
        <v>27</v>
      </c>
      <c r="B10" s="7">
        <f>B11</f>
        <v>283201.7</v>
      </c>
      <c r="C10" s="5">
        <f t="shared" ref="C10:G11" si="4">C11</f>
        <v>127833.3</v>
      </c>
      <c r="D10" s="5">
        <f t="shared" si="4"/>
        <v>132212.5</v>
      </c>
      <c r="E10" s="5">
        <f t="shared" si="4"/>
        <v>136805.1</v>
      </c>
      <c r="F10" s="5">
        <f t="shared" si="4"/>
        <v>142277.304</v>
      </c>
      <c r="G10" s="5">
        <f t="shared" si="4"/>
        <v>147968.39616</v>
      </c>
      <c r="H10" s="7">
        <f t="shared" ref="H10" si="5">SUM(B10:G10)</f>
        <v>970298.30015999998</v>
      </c>
    </row>
    <row r="11" spans="1:8" x14ac:dyDescent="0.25">
      <c r="A11" s="6" t="s">
        <v>16</v>
      </c>
      <c r="B11" s="7">
        <f>B12</f>
        <v>283201.7</v>
      </c>
      <c r="C11" s="5">
        <f t="shared" si="4"/>
        <v>127833.3</v>
      </c>
      <c r="D11" s="5">
        <f t="shared" si="4"/>
        <v>132212.5</v>
      </c>
      <c r="E11" s="5">
        <f t="shared" si="4"/>
        <v>136805.1</v>
      </c>
      <c r="F11" s="5">
        <f t="shared" si="4"/>
        <v>142277.304</v>
      </c>
      <c r="G11" s="5">
        <f t="shared" si="4"/>
        <v>147968.39616</v>
      </c>
      <c r="H11" s="7">
        <f>H12</f>
        <v>970298.30015999998</v>
      </c>
    </row>
    <row r="12" spans="1:8" x14ac:dyDescent="0.25">
      <c r="A12" s="6" t="s">
        <v>14</v>
      </c>
      <c r="B12" s="9">
        <v>283201.7</v>
      </c>
      <c r="C12" s="8">
        <v>127833.3</v>
      </c>
      <c r="D12" s="5">
        <v>132212.5</v>
      </c>
      <c r="E12" s="5">
        <v>136805.1</v>
      </c>
      <c r="F12" s="5">
        <f>E12*104%</f>
        <v>142277.304</v>
      </c>
      <c r="G12" s="5">
        <f>F12*104%</f>
        <v>147968.39616</v>
      </c>
      <c r="H12" s="7">
        <f>SUM(B12:G12)</f>
        <v>970298.30015999998</v>
      </c>
    </row>
  </sheetData>
  <mergeCells count="4">
    <mergeCell ref="A2:H2"/>
    <mergeCell ref="A3:H3"/>
    <mergeCell ref="A4:A5"/>
    <mergeCell ref="B4:H4"/>
  </mergeCells>
  <pageMargins left="0.70866141732283472" right="0.70866141732283472" top="0.74803149606299213" bottom="0.74803149606299213" header="0.51181102362204722" footer="0.51181102362204722"/>
  <pageSetup paperSize="9" scale="75" fitToHeight="1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4. Перечень мероприятий(резул)</vt:lpstr>
      <vt:lpstr>5. Финобеспечение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Капускина Полина Сергеевна</dc:creator>
  <dc:description>POI HSSF rep:2.56.0.971</dc:description>
  <cp:lastModifiedBy>Быкова Екатерина Андреевна</cp:lastModifiedBy>
  <cp:revision>1</cp:revision>
  <cp:lastPrinted>2025-10-21T01:29:34Z</cp:lastPrinted>
  <dcterms:created xsi:type="dcterms:W3CDTF">2024-06-24T15:31:48Z</dcterms:created>
  <dcterms:modified xsi:type="dcterms:W3CDTF">2025-11-24T03:25:50Z</dcterms:modified>
  <dc:language>ru-RU</dc:language>
</cp:coreProperties>
</file>