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465" yWindow="-255" windowWidth="12630" windowHeight="12405"/>
  </bookViews>
  <sheets>
    <sheet name="Лист1" sheetId="1" r:id="rId1"/>
  </sheets>
  <definedNames>
    <definedName name="_xlnm.Print_Area" localSheetId="0">Лист1!$A$1:$J$12</definedName>
  </definedNames>
  <calcPr calcId="145621"/>
</workbook>
</file>

<file path=xl/calcChain.xml><?xml version="1.0" encoding="utf-8"?>
<calcChain xmlns="http://schemas.openxmlformats.org/spreadsheetml/2006/main">
  <c r="C5" i="1" l="1"/>
  <c r="C11" i="1" l="1"/>
  <c r="G11" i="1" s="1"/>
  <c r="G12" i="1"/>
  <c r="G9" i="1" l="1"/>
  <c r="C6" i="1"/>
  <c r="G7" i="1"/>
  <c r="G6" i="1" l="1"/>
  <c r="G10" i="1" l="1"/>
  <c r="D6" i="1"/>
  <c r="E6" i="1"/>
  <c r="F6" i="1"/>
  <c r="G8" i="1"/>
  <c r="G5" i="1" l="1"/>
</calcChain>
</file>

<file path=xl/sharedStrings.xml><?xml version="1.0" encoding="utf-8"?>
<sst xmlns="http://schemas.openxmlformats.org/spreadsheetml/2006/main" count="28" uniqueCount="24">
  <si>
    <t>Вносимые изменения</t>
  </si>
  <si>
    <t>Бюджет</t>
  </si>
  <si>
    <t xml:space="preserve">Итого по мероприятию </t>
  </si>
  <si>
    <t>Наименование мероприятия, источник финансирования</t>
  </si>
  <si>
    <t>Итого по муниципальной программе на 2024 год, в том числе:</t>
  </si>
  <si>
    <t>Примечание</t>
  </si>
  <si>
    <t>Бюдждет</t>
  </si>
  <si>
    <r>
      <rPr>
        <b/>
        <sz val="14"/>
        <color indexed="8"/>
        <rFont val="Times New Roman"/>
        <family val="1"/>
        <charset val="204"/>
      </rPr>
      <t xml:space="preserve">Мероприятие 1.1.26.      </t>
    </r>
    <r>
      <rPr>
        <sz val="14"/>
        <color indexed="8"/>
        <rFont val="Times New Roman"/>
        <family val="1"/>
        <charset val="204"/>
      </rPr>
      <t xml:space="preserve">                              Расходы, направленные на модернизацию коммунальной инфраструктуры</t>
    </r>
  </si>
  <si>
    <t>гор.     бюджет</t>
  </si>
  <si>
    <t>гор.                                  бюджет</t>
  </si>
  <si>
    <t>В соответствии с муниципальной программой в редакции от 05.03.2024 г № 963</t>
  </si>
  <si>
    <r>
      <rPr>
        <b/>
        <sz val="14"/>
        <color indexed="8"/>
        <rFont val="Times New Roman"/>
        <family val="1"/>
        <charset val="204"/>
      </rPr>
      <t xml:space="preserve">Мероприятие 4.1.16.    </t>
    </r>
    <r>
      <rPr>
        <sz val="14"/>
        <color indexed="8"/>
        <rFont val="Times New Roman"/>
        <family val="1"/>
        <charset val="204"/>
      </rPr>
      <t xml:space="preserve">                                       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  </r>
  </si>
  <si>
    <t>В соответствии с п.п. 2 п. 14 Решения Благовещенской городской Думы от 30.11.2023 № 63/105 "О городском бюджете на 2024 год и плановый период  2025 и 2026 годов"; (121,6 тыс.руб.) на основании служебной записки финансового отдела УЖКХ от 07.03.2024  (перераспределение с мероприятия 1.1.26)</t>
  </si>
  <si>
    <t>В соответствии с уведомлением о предоставлении субсидии, субвенции, иного межбюджетного трансферта, имеющего целевое назначение от 29.02.2024 № 525.</t>
  </si>
  <si>
    <t>обл. бюджет</t>
  </si>
  <si>
    <r>
      <rPr>
        <b/>
        <sz val="14"/>
        <color indexed="8"/>
        <rFont val="Times New Roman"/>
        <family val="1"/>
        <charset val="204"/>
      </rPr>
      <t xml:space="preserve">Мероприятие 1.1.53. </t>
    </r>
    <r>
      <rPr>
        <sz val="14"/>
        <color indexed="8"/>
        <rFont val="Times New Roman"/>
        <family val="1"/>
        <charset val="204"/>
      </rPr>
      <t xml:space="preserve">                                                               Финансовое обеспечение государственных полномочий Амурской области по компенсации организациям, осуществляющим горячее водоснабжение, холодное  водоснабжение и (или) водоотведение, выпадающих доходов возникающих при применении льготных тарифов</t>
    </r>
  </si>
  <si>
    <t>\</t>
  </si>
  <si>
    <t>В соответствии с уведомлением  об изменении бюджетных ассигнований  и лимитов бюджетных обязательств в связи с предоставлением из областного бюджета субсидии, субвенции  иных межбюджетных трансфертов, имеющих целевое значение н а2024 год и плановый период 2025 и 2026 годов от 29.02. 2024   № 03-12</t>
  </si>
  <si>
    <r>
      <rPr>
        <b/>
        <sz val="14"/>
        <color indexed="8"/>
        <rFont val="Times New Roman"/>
        <family val="1"/>
        <charset val="204"/>
      </rPr>
      <t xml:space="preserve">Мероприятие 4.2.1.     </t>
    </r>
    <r>
      <rPr>
        <sz val="14"/>
        <color indexed="8"/>
        <rFont val="Times New Roman"/>
        <family val="1"/>
        <charset val="204"/>
      </rPr>
      <t xml:space="preserve">                                                    Поддержка административного центра Амурской области, всего </t>
    </r>
  </si>
  <si>
    <t>в том числе:</t>
  </si>
  <si>
    <t>гор.бюджет</t>
  </si>
  <si>
    <t>В соответствии с п.п. 10 п 14 Решения Благовещенской городской Думы от 30.11.2023 № 63/105 "О городском бюджете на 2024 год и плановый период  2025 и 2026 годов" на основании постановления администрации города Благовещенска  от 18.03.2024г. № 1144 для проведения работ по ремонту фасадов МКД.</t>
  </si>
  <si>
    <t>Итого:</t>
  </si>
  <si>
    <t>В соответствии с п.п. 2 п. 14 Решения Благовещенской городской Думы от 30.11.2023 № 63/105 "О городском бюджете на 2024 год и плановый период  2025 и 2026 годов"  на основании служебной записки финансового отдела УЖКХ от 07.03.2024 (перераспределение на мероприятия 4.1.16 с целью восстановления заимствованных лимитов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</si>
</sst>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i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164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0" fontId="1" fillId="0" borderId="1" xfId="0" applyFont="1" applyBorder="1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9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wrapText="1"/>
    </xf>
    <xf numFmtId="164" fontId="8" fillId="0" borderId="0" xfId="0" applyNumberFormat="1" applyFont="1" applyBorder="1" applyAlignment="1">
      <alignment horizontal="center" vertical="center"/>
    </xf>
    <xf numFmtId="164" fontId="8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 wrapText="1"/>
    </xf>
    <xf numFmtId="164" fontId="11" fillId="0" borderId="0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164" fontId="10" fillId="0" borderId="3" xfId="0" applyNumberFormat="1" applyFont="1" applyBorder="1" applyAlignment="1">
      <alignment horizontal="center" vertical="center"/>
    </xf>
    <xf numFmtId="0" fontId="14" fillId="0" borderId="0" xfId="0" applyFont="1"/>
    <xf numFmtId="164" fontId="1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 wrapText="1"/>
    </xf>
    <xf numFmtId="164" fontId="10" fillId="0" borderId="3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/>
    </xf>
    <xf numFmtId="164" fontId="12" fillId="0" borderId="3" xfId="0" applyNumberFormat="1" applyFont="1" applyBorder="1" applyAlignment="1">
      <alignment horizontal="center" vertical="center"/>
    </xf>
    <xf numFmtId="164" fontId="13" fillId="0" borderId="3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view="pageBreakPreview" zoomScale="70" zoomScaleNormal="100" zoomScaleSheetLayoutView="70" workbookViewId="0">
      <selection activeCell="B5" sqref="B5"/>
    </sheetView>
  </sheetViews>
  <sheetFormatPr defaultRowHeight="15.75" x14ac:dyDescent="0.25"/>
  <cols>
    <col min="1" max="1" width="50.5703125" style="5" customWidth="1"/>
    <col min="2" max="2" width="17.42578125" style="5" customWidth="1"/>
    <col min="3" max="3" width="15" style="5" customWidth="1"/>
    <col min="4" max="6" width="16.7109375" style="5" hidden="1" customWidth="1"/>
    <col min="7" max="7" width="17" style="5" customWidth="1"/>
    <col min="8" max="8" width="14" style="5" hidden="1" customWidth="1"/>
    <col min="9" max="9" width="16.7109375" style="5" customWidth="1"/>
    <col min="10" max="10" width="63.5703125" style="5" customWidth="1"/>
    <col min="11" max="11" width="51.42578125" style="5" customWidth="1"/>
    <col min="12" max="12" width="9.85546875" style="5" bestFit="1" customWidth="1"/>
    <col min="13" max="16384" width="9.140625" style="5"/>
  </cols>
  <sheetData>
    <row r="1" spans="1:10" x14ac:dyDescent="0.25">
      <c r="A1" s="4"/>
      <c r="B1" s="4"/>
      <c r="C1" s="4"/>
    </row>
    <row r="2" spans="1:10" x14ac:dyDescent="0.25">
      <c r="A2" s="4"/>
      <c r="B2" s="4"/>
      <c r="C2" s="4"/>
    </row>
    <row r="3" spans="1:10" x14ac:dyDescent="0.25">
      <c r="A3" s="4"/>
      <c r="B3" s="4"/>
      <c r="C3" s="6"/>
      <c r="D3" s="4"/>
      <c r="E3" s="4"/>
      <c r="F3" s="4"/>
      <c r="G3" s="4"/>
      <c r="H3" s="4"/>
      <c r="I3" s="4"/>
      <c r="J3" s="4"/>
    </row>
    <row r="4" spans="1:10" ht="110.25" customHeight="1" x14ac:dyDescent="0.25">
      <c r="A4" s="8" t="s">
        <v>3</v>
      </c>
      <c r="B4" s="14" t="s">
        <v>10</v>
      </c>
      <c r="C4" s="8" t="s">
        <v>0</v>
      </c>
      <c r="D4" s="7" t="s">
        <v>1</v>
      </c>
      <c r="E4" s="7" t="s">
        <v>1</v>
      </c>
      <c r="F4" s="7" t="s">
        <v>6</v>
      </c>
      <c r="G4" s="8" t="s">
        <v>2</v>
      </c>
      <c r="H4" s="8" t="s">
        <v>1</v>
      </c>
      <c r="I4" s="8" t="s">
        <v>1</v>
      </c>
      <c r="J4" s="8" t="s">
        <v>5</v>
      </c>
    </row>
    <row r="5" spans="1:10" s="10" customFormat="1" ht="63.75" customHeight="1" x14ac:dyDescent="0.3">
      <c r="A5" s="9" t="s">
        <v>4</v>
      </c>
      <c r="B5" s="2">
        <v>3663557.6</v>
      </c>
      <c r="C5" s="1">
        <f>C6+C9+C10+C11</f>
        <v>144595.6</v>
      </c>
      <c r="D5" s="3"/>
      <c r="E5" s="11"/>
      <c r="F5" s="11"/>
      <c r="G5" s="1">
        <f t="shared" ref="G5:G10" si="0">B5+C5</f>
        <v>3808153.2</v>
      </c>
      <c r="H5" s="1"/>
      <c r="I5" s="1"/>
      <c r="J5" s="1"/>
    </row>
    <row r="6" spans="1:10" s="10" customFormat="1" ht="49.5" customHeight="1" x14ac:dyDescent="0.3">
      <c r="A6" s="39" t="s">
        <v>7</v>
      </c>
      <c r="B6" s="15">
        <v>466973.9</v>
      </c>
      <c r="C6" s="15">
        <f>C7+C8</f>
        <v>13019.599999999999</v>
      </c>
      <c r="D6" s="15" t="e">
        <f>#REF!+D8</f>
        <v>#REF!</v>
      </c>
      <c r="E6" s="15" t="e">
        <f>#REF!+E8</f>
        <v>#REF!</v>
      </c>
      <c r="F6" s="15" t="e">
        <f>#REF!+F8</f>
        <v>#REF!</v>
      </c>
      <c r="G6" s="15">
        <f t="shared" si="0"/>
        <v>479993.5</v>
      </c>
      <c r="H6" s="16"/>
      <c r="I6" s="28"/>
      <c r="J6" s="29"/>
    </row>
    <row r="7" spans="1:10" s="10" customFormat="1" ht="50.25" customHeight="1" x14ac:dyDescent="0.3">
      <c r="A7" s="40"/>
      <c r="B7" s="22">
        <v>408288.2</v>
      </c>
      <c r="C7" s="22">
        <v>20519.599999999999</v>
      </c>
      <c r="D7" s="22"/>
      <c r="E7" s="22"/>
      <c r="F7" s="22"/>
      <c r="G7" s="22">
        <f t="shared" si="0"/>
        <v>428807.8</v>
      </c>
      <c r="H7" s="16"/>
      <c r="I7" s="16" t="s">
        <v>14</v>
      </c>
      <c r="J7" s="30" t="s">
        <v>13</v>
      </c>
    </row>
    <row r="8" spans="1:10" s="27" customFormat="1" ht="118.5" customHeight="1" x14ac:dyDescent="0.3">
      <c r="A8" s="41"/>
      <c r="B8" s="22">
        <v>58685.7</v>
      </c>
      <c r="C8" s="23">
        <v>-7500</v>
      </c>
      <c r="D8" s="24"/>
      <c r="E8" s="24"/>
      <c r="F8" s="24"/>
      <c r="G8" s="23">
        <f t="shared" si="0"/>
        <v>51185.7</v>
      </c>
      <c r="H8" s="23" t="s">
        <v>8</v>
      </c>
      <c r="I8" s="42" t="s">
        <v>20</v>
      </c>
      <c r="J8" s="29" t="s">
        <v>23</v>
      </c>
    </row>
    <row r="9" spans="1:10" s="27" customFormat="1" ht="179.25" customHeight="1" x14ac:dyDescent="0.3">
      <c r="A9" s="25" t="s">
        <v>15</v>
      </c>
      <c r="B9" s="31">
        <v>62409.3</v>
      </c>
      <c r="C9" s="16">
        <v>81309.600000000006</v>
      </c>
      <c r="D9" s="11"/>
      <c r="E9" s="11"/>
      <c r="F9" s="11"/>
      <c r="G9" s="16">
        <f t="shared" si="0"/>
        <v>143718.90000000002</v>
      </c>
      <c r="H9" s="16"/>
      <c r="I9" s="42"/>
      <c r="J9" s="32" t="s">
        <v>17</v>
      </c>
    </row>
    <row r="10" spans="1:10" s="10" customFormat="1" ht="120" customHeight="1" x14ac:dyDescent="0.3">
      <c r="A10" s="25" t="s">
        <v>11</v>
      </c>
      <c r="B10" s="26">
        <v>116266.1</v>
      </c>
      <c r="C10" s="16">
        <v>7500</v>
      </c>
      <c r="D10" s="24"/>
      <c r="E10" s="24"/>
      <c r="F10" s="24"/>
      <c r="G10" s="15">
        <f t="shared" si="0"/>
        <v>123766.1</v>
      </c>
      <c r="H10" s="16" t="s">
        <v>9</v>
      </c>
      <c r="I10" s="42"/>
      <c r="J10" s="34" t="s">
        <v>12</v>
      </c>
    </row>
    <row r="11" spans="1:10" s="10" customFormat="1" ht="69" customHeight="1" x14ac:dyDescent="0.3">
      <c r="A11" s="33" t="s">
        <v>18</v>
      </c>
      <c r="B11" s="26">
        <v>31282.400000000001</v>
      </c>
      <c r="C11" s="16">
        <f>C12</f>
        <v>42766.400000000001</v>
      </c>
      <c r="D11" s="24"/>
      <c r="E11" s="24"/>
      <c r="F11" s="24"/>
      <c r="G11" s="15">
        <f>B11+C11</f>
        <v>74048.800000000003</v>
      </c>
      <c r="H11" s="16"/>
      <c r="I11" s="38" t="s">
        <v>22</v>
      </c>
      <c r="J11" s="43" t="s">
        <v>21</v>
      </c>
    </row>
    <row r="12" spans="1:10" s="27" customFormat="1" ht="95.25" customHeight="1" x14ac:dyDescent="0.3">
      <c r="A12" s="35" t="s">
        <v>19</v>
      </c>
      <c r="B12" s="36">
        <v>19115.400000000001</v>
      </c>
      <c r="C12" s="23">
        <v>42766.400000000001</v>
      </c>
      <c r="D12" s="24"/>
      <c r="E12" s="24"/>
      <c r="F12" s="24"/>
      <c r="G12" s="22">
        <f>B12+C12</f>
        <v>61881.8</v>
      </c>
      <c r="H12" s="23"/>
      <c r="I12" s="37" t="s">
        <v>20</v>
      </c>
      <c r="J12" s="44"/>
    </row>
    <row r="13" spans="1:10" ht="120" customHeight="1" x14ac:dyDescent="0.25">
      <c r="A13" s="17"/>
      <c r="B13" s="18"/>
      <c r="C13" s="18"/>
      <c r="D13" s="19"/>
      <c r="E13" s="19"/>
      <c r="F13" s="19"/>
      <c r="G13" s="20"/>
      <c r="H13" s="20"/>
      <c r="I13" s="20" t="s">
        <v>16</v>
      </c>
      <c r="J13" s="21"/>
    </row>
    <row r="14" spans="1:10" ht="120" customHeight="1" x14ac:dyDescent="0.25">
      <c r="A14" s="17"/>
      <c r="B14" s="18"/>
      <c r="C14" s="18"/>
      <c r="D14" s="19"/>
      <c r="E14" s="19"/>
      <c r="F14" s="19"/>
      <c r="G14" s="20"/>
      <c r="H14" s="20"/>
      <c r="I14" s="20"/>
      <c r="J14" s="21"/>
    </row>
    <row r="15" spans="1:10" ht="16.5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</row>
    <row r="16" spans="1:10" ht="16.5" x14ac:dyDescent="0.25">
      <c r="A16" s="13"/>
      <c r="B16" s="13"/>
      <c r="C16" s="13"/>
      <c r="D16" s="13"/>
      <c r="E16" s="13"/>
      <c r="F16" s="13"/>
      <c r="G16" s="13"/>
      <c r="H16" s="13"/>
      <c r="I16" s="13"/>
      <c r="J16" s="13"/>
    </row>
    <row r="17" spans="1:10" ht="16.5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</row>
    <row r="18" spans="1:10" ht="18.75" x14ac:dyDescent="0.3">
      <c r="A18" s="12"/>
      <c r="B18" s="12"/>
      <c r="C18" s="12"/>
      <c r="D18" s="12"/>
      <c r="E18" s="12"/>
      <c r="F18" s="12"/>
      <c r="G18" s="12"/>
      <c r="H18" s="12"/>
      <c r="I18" s="12"/>
      <c r="J18" s="12"/>
    </row>
    <row r="19" spans="1:10" ht="18.75" x14ac:dyDescent="0.3">
      <c r="A19" s="12"/>
      <c r="B19" s="12"/>
      <c r="C19" s="12"/>
      <c r="D19" s="12"/>
      <c r="E19" s="12"/>
      <c r="F19" s="12"/>
      <c r="G19" s="12"/>
      <c r="H19" s="12"/>
      <c r="I19" s="12"/>
      <c r="J19" s="12"/>
    </row>
  </sheetData>
  <mergeCells count="3">
    <mergeCell ref="A6:A8"/>
    <mergeCell ref="I8:I10"/>
    <mergeCell ref="J11:J12"/>
  </mergeCells>
  <pageMargins left="0.59055118110236227" right="0.39370078740157483" top="0.39370078740157483" bottom="0.39370078740157483" header="0.31496062992125984" footer="0.31496062992125984"/>
  <pageSetup paperSize="9" scale="40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2024-03-21T06:57:45Z</dcterms:modified>
</cp:coreProperties>
</file>