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2060" windowHeight="8175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N19" i="1" l="1"/>
  <c r="M22" i="1" l="1"/>
  <c r="F18" i="1" l="1"/>
  <c r="G18" i="1"/>
  <c r="H18" i="1"/>
  <c r="I18" i="1"/>
  <c r="J18" i="1"/>
  <c r="K18" i="1"/>
  <c r="L18" i="1"/>
  <c r="N18" i="1"/>
  <c r="O18" i="1"/>
  <c r="E18" i="1"/>
  <c r="D18" i="1" l="1"/>
  <c r="F23" i="1"/>
  <c r="G23" i="1"/>
  <c r="H23" i="1"/>
  <c r="I23" i="1"/>
  <c r="J23" i="1"/>
  <c r="K23" i="1"/>
  <c r="M23" i="1"/>
  <c r="M18" i="1" s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M15" i="1" s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M16" i="1" l="1"/>
  <c r="D16" i="1" s="1"/>
  <c r="D109" i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J19" i="1"/>
  <c r="F19" i="1"/>
  <c r="D29" i="1"/>
  <c r="G44" i="1"/>
  <c r="N44" i="1"/>
  <c r="J44" i="1"/>
  <c r="F44" i="1"/>
  <c r="E44" i="1"/>
  <c r="D66" i="1"/>
  <c r="D110" i="1"/>
  <c r="M13" i="1" l="1"/>
  <c r="D96" i="1"/>
  <c r="D13" i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<sst xmlns="http://schemas.openxmlformats.org/spreadsheetml/2006/main" count="165" uniqueCount="67">
  <si>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</si>
  <si>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</si>
  <si>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</si>
  <si>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</si>
  <si>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</si>
  <si>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</si>
  <si>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</si>
  <si>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</si>
  <si>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</si>
  <si>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</si>
  <si>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</si>
  <si>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</si>
  <si>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</si>
  <si>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</si>
  <si>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</si>
  <si>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</si>
  <si>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</si>
  <si>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</si>
  <si>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</si>
  <si>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</si>
  <si>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</si>
  <si>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</si>
  <si>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</si>
  <si>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</si>
  <si>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</si>
  <si>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</si>
  <si>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</si>
  <si>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</si>
  <si>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</si>
  <si>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</si>
  <si>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</si>
  <si>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</si>
  <si>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</si>
  <si>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</si>
  <si>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</si>
  <si>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</si>
  <si>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</si>
  <si>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</si>
  <si>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</si>
  <si>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</si>
  <si>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</si>
  <si>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</si>
  <si>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</si>
  <si>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</si>
  <si>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</si>
  <si>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</si>
  <si>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</si>
  <si>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</si>
  <si>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</si>
  <si>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</si>
  <si>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</si>
  <si>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</si>
  <si>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</si>
  <si>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</si>
  <si>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</si>
  <si>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</si>
  <si>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</si>
  <si>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</si>
  <si>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</si>
  <si>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</si>
  <si>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</si>
  <si>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</si>
  <si>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</si>
  <si>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</si>
  <si>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</si>
  <si>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от ________ №_________</t>
  </si>
  <si>
    <t>Приложение  № 2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</si>
</sst>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M18" sqref="M18"/>
    </sheetView>
  </sheetViews>
  <sheetFormatPr defaultColWidth="9.140625" defaultRowHeight="15" x14ac:dyDescent="0.25"/>
  <cols>
    <col min="1" max="1" width="18.28515625" style="8" customWidth="1"/>
    <col min="2" max="2" width="39.28515625" style="8" customWidth="1"/>
    <col min="3" max="3" width="24.42578125" style="8" customWidth="1"/>
    <col min="4" max="4" width="14.42578125" style="8" customWidth="1"/>
    <col min="5" max="14" width="11" style="8" customWidth="1"/>
    <col min="15" max="15" width="13.5703125" style="8" customWidth="1"/>
    <col min="16" max="16384" width="9.140625" style="8"/>
  </cols>
  <sheetData>
    <row r="1" spans="1:19" ht="18.75" x14ac:dyDescent="0.3">
      <c r="K1" s="1" t="s">
        <v>66</v>
      </c>
      <c r="L1" s="1"/>
      <c r="M1" s="1"/>
      <c r="N1" s="1"/>
      <c r="O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65</v>
      </c>
      <c r="L3" s="1"/>
      <c r="M3" s="1"/>
      <c r="N3" s="1"/>
      <c r="O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7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9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1" t="s">
        <v>0</v>
      </c>
      <c r="B10" s="31" t="s">
        <v>1</v>
      </c>
      <c r="C10" s="31" t="s">
        <v>2</v>
      </c>
      <c r="D10" s="28" t="s">
        <v>41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</row>
    <row r="11" spans="1:19" ht="81.75" customHeight="1" x14ac:dyDescent="0.25">
      <c r="A11" s="32"/>
      <c r="B11" s="32"/>
      <c r="C11" s="32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26" t="s">
        <v>10</v>
      </c>
      <c r="B13" s="26" t="s">
        <v>40</v>
      </c>
      <c r="C13" s="18" t="s">
        <v>3</v>
      </c>
      <c r="D13" s="6">
        <f>SUM(E13:O13)</f>
        <v>690630.66999999993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>M14+M15+M16+M18</f>
        <v>105306.99999999999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26"/>
      <c r="B14" s="26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26"/>
      <c r="B15" s="26"/>
      <c r="C15" s="18" t="s">
        <v>12</v>
      </c>
      <c r="D15" s="6">
        <f t="shared" si="1"/>
        <v>23924.7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>M21+M46+M66+M98+M108</f>
        <v>16910.7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26"/>
      <c r="B16" s="26"/>
      <c r="C16" s="18" t="s">
        <v>13</v>
      </c>
      <c r="D16" s="6">
        <f>SUM(E16:O16)</f>
        <v>573245.1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80637.799999999988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26"/>
      <c r="B17" s="26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26"/>
      <c r="B18" s="26"/>
      <c r="C18" s="18" t="s">
        <v>15</v>
      </c>
      <c r="D18" s="6">
        <f>SUM(E18:O18)</f>
        <v>70878.87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7758.5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22" t="s">
        <v>16</v>
      </c>
      <c r="B19" s="22" t="s">
        <v>17</v>
      </c>
      <c r="C19" s="17" t="s">
        <v>3</v>
      </c>
      <c r="D19" s="5">
        <f>SUM(E19:O19)</f>
        <v>522445.97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76568.299999999988</v>
      </c>
      <c r="N19" s="5">
        <f>SUM(N20:N23)</f>
        <v>77456</v>
      </c>
      <c r="O19" s="5">
        <f t="shared" si="7"/>
        <v>79706.399999999994</v>
      </c>
    </row>
    <row r="20" spans="1:15" ht="35.25" customHeight="1" x14ac:dyDescent="0.25">
      <c r="A20" s="22"/>
      <c r="B20" s="22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22"/>
      <c r="B21" s="22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22"/>
      <c r="B22" s="22"/>
      <c r="C22" s="17" t="s">
        <v>13</v>
      </c>
      <c r="D22" s="5">
        <f t="shared" si="8"/>
        <v>451552.10000000003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68809.799999999988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22"/>
      <c r="B23" s="22"/>
      <c r="C23" s="17" t="s">
        <v>15</v>
      </c>
      <c r="D23" s="5">
        <f t="shared" si="8"/>
        <v>70878.87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7758.5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22" t="s">
        <v>18</v>
      </c>
      <c r="B24" s="22" t="s">
        <v>51</v>
      </c>
      <c r="C24" s="17" t="s">
        <v>3</v>
      </c>
      <c r="D24" s="5">
        <f>SUM(E24:O24)</f>
        <v>366660.67000000004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42657.7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22"/>
      <c r="B25" s="22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22"/>
      <c r="B26" s="22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22"/>
      <c r="B27" s="22"/>
      <c r="C27" s="17" t="s">
        <v>13</v>
      </c>
      <c r="D27" s="5">
        <f t="shared" si="12"/>
        <v>304416.50000000006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37145.699999999997</v>
      </c>
      <c r="N27" s="5">
        <v>36889.9</v>
      </c>
      <c r="O27" s="5">
        <v>38104.400000000001</v>
      </c>
    </row>
    <row r="28" spans="1:15" ht="39" customHeight="1" x14ac:dyDescent="0.25">
      <c r="A28" s="22"/>
      <c r="B28" s="22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22" t="s">
        <v>44</v>
      </c>
      <c r="B29" s="22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22"/>
      <c r="B30" s="22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22"/>
      <c r="B31" s="22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22"/>
      <c r="B32" s="22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22"/>
      <c r="B33" s="22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22" t="s">
        <v>49</v>
      </c>
      <c r="B34" s="22" t="s">
        <v>50</v>
      </c>
      <c r="C34" s="17" t="s">
        <v>3</v>
      </c>
      <c r="D34" s="5">
        <f t="shared" ref="D34:D39" si="15">SUM(E34:O34)</f>
        <v>154763.90000000002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33910.6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22"/>
      <c r="B35" s="22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22"/>
      <c r="B36" s="22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22"/>
      <c r="B37" s="22"/>
      <c r="C37" s="17" t="s">
        <v>13</v>
      </c>
      <c r="D37" s="5">
        <f t="shared" si="15"/>
        <v>146129.20000000001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4">
        <v>31664.1</v>
      </c>
      <c r="N37" s="5">
        <v>32810</v>
      </c>
      <c r="O37" s="5">
        <v>33824.5</v>
      </c>
    </row>
    <row r="38" spans="1:15" s="10" customFormat="1" ht="33" customHeight="1" x14ac:dyDescent="0.25">
      <c r="A38" s="22"/>
      <c r="B38" s="22"/>
      <c r="C38" s="18" t="s">
        <v>15</v>
      </c>
      <c r="D38" s="6">
        <f t="shared" si="15"/>
        <v>8634.7000000000007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4">
        <v>2246.5</v>
      </c>
      <c r="N38" s="6">
        <v>2244.1</v>
      </c>
      <c r="O38" s="6">
        <v>2244.1</v>
      </c>
    </row>
    <row r="39" spans="1:15" s="15" customFormat="1" ht="31.5" customHeight="1" x14ac:dyDescent="0.25">
      <c r="A39" s="33" t="s">
        <v>63</v>
      </c>
      <c r="B39" s="23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25">
      <c r="A40" s="34"/>
      <c r="B40" s="24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25">
      <c r="A41" s="34"/>
      <c r="B41" s="24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25">
      <c r="A42" s="34"/>
      <c r="B42" s="24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25">
      <c r="A43" s="35"/>
      <c r="B43" s="25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19" t="s">
        <v>19</v>
      </c>
      <c r="B44" s="19" t="s">
        <v>20</v>
      </c>
      <c r="C44" s="17" t="s">
        <v>3</v>
      </c>
      <c r="D44" s="5">
        <f>SUM(E44:O44)</f>
        <v>54915.3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18289.900000000001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0"/>
      <c r="B45" s="20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0"/>
      <c r="B46" s="20"/>
      <c r="C46" s="17" t="s">
        <v>12</v>
      </c>
      <c r="D46" s="5">
        <f t="shared" si="29"/>
        <v>23136.2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16910.7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0"/>
      <c r="B47" s="20"/>
      <c r="C47" s="17" t="s">
        <v>13</v>
      </c>
      <c r="D47" s="5">
        <f t="shared" si="29"/>
        <v>12529.4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1379.2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1"/>
      <c r="B48" s="21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19" t="s">
        <v>21</v>
      </c>
      <c r="B49" s="19" t="s">
        <v>22</v>
      </c>
      <c r="C49" s="17" t="s">
        <v>3</v>
      </c>
      <c r="D49" s="5">
        <f>SUM(E49:O49)</f>
        <v>9298.3999999999978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299.8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0"/>
      <c r="B50" s="20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0"/>
      <c r="B51" s="20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0"/>
      <c r="B52" s="20"/>
      <c r="C52" s="18" t="s">
        <v>13</v>
      </c>
      <c r="D52" s="6">
        <f t="shared" si="33"/>
        <v>9298.3999999999978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4">
        <v>299.8</v>
      </c>
      <c r="N52" s="6">
        <v>100</v>
      </c>
      <c r="O52" s="6">
        <v>100</v>
      </c>
    </row>
    <row r="53" spans="1:15" ht="34.5" customHeight="1" x14ac:dyDescent="0.25">
      <c r="A53" s="21"/>
      <c r="B53" s="21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19" t="s">
        <v>54</v>
      </c>
      <c r="B54" s="19" t="s">
        <v>59</v>
      </c>
      <c r="C54" s="17" t="s">
        <v>3</v>
      </c>
      <c r="D54" s="5">
        <f>SUM(E54:O54)</f>
        <v>20117.800000000003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17990.100000000002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0"/>
      <c r="B55" s="20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0"/>
      <c r="B56" s="20"/>
      <c r="C56" s="17" t="s">
        <v>12</v>
      </c>
      <c r="D56" s="5">
        <f t="shared" ref="D56:D58" si="35">SUM(E56:O56)</f>
        <v>18910.7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4">
        <v>16910.7</v>
      </c>
      <c r="N56" s="5">
        <v>0</v>
      </c>
      <c r="O56" s="5">
        <v>0</v>
      </c>
    </row>
    <row r="57" spans="1:15" s="10" customFormat="1" ht="35.25" customHeight="1" x14ac:dyDescent="0.25">
      <c r="A57" s="20"/>
      <c r="B57" s="20"/>
      <c r="C57" s="18" t="s">
        <v>13</v>
      </c>
      <c r="D57" s="6">
        <f t="shared" si="35"/>
        <v>1207.1000000000001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4">
        <v>1079.4000000000001</v>
      </c>
      <c r="N57" s="6">
        <v>0</v>
      </c>
      <c r="O57" s="6">
        <v>0</v>
      </c>
    </row>
    <row r="58" spans="1:15" ht="35.25" customHeight="1" x14ac:dyDescent="0.25">
      <c r="A58" s="21"/>
      <c r="B58" s="21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19" t="s">
        <v>55</v>
      </c>
      <c r="B59" s="19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0"/>
      <c r="B60" s="20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0"/>
      <c r="B61" s="20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0"/>
      <c r="B62" s="20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1"/>
      <c r="B63" s="21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19" t="s">
        <v>23</v>
      </c>
      <c r="B64" s="19" t="s">
        <v>24</v>
      </c>
      <c r="C64" s="18" t="s">
        <v>3</v>
      </c>
      <c r="D64" s="6">
        <f>SUM(E64:O64)</f>
        <v>109744.2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10448.800000000001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0"/>
      <c r="B65" s="20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0"/>
      <c r="B66" s="20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0"/>
      <c r="B67" s="20"/>
      <c r="C67" s="17" t="s">
        <v>13</v>
      </c>
      <c r="D67" s="5">
        <f t="shared" si="39"/>
        <v>108779.2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10448.800000000001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0"/>
      <c r="B68" s="20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1"/>
      <c r="B69" s="21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19" t="s">
        <v>25</v>
      </c>
      <c r="B70" s="19" t="s">
        <v>26</v>
      </c>
      <c r="C70" s="17" t="s">
        <v>3</v>
      </c>
      <c r="D70" s="5">
        <f>SUM(E70:O70)</f>
        <v>66699.599999999991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7395.5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0"/>
      <c r="B71" s="20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0"/>
      <c r="B72" s="20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0"/>
      <c r="B73" s="20"/>
      <c r="C73" s="18" t="s">
        <v>13</v>
      </c>
      <c r="D73" s="6">
        <f t="shared" si="46"/>
        <v>66699.599999999991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7395.5</v>
      </c>
      <c r="N73" s="6">
        <v>5466.2</v>
      </c>
      <c r="O73" s="6">
        <v>5366.3</v>
      </c>
    </row>
    <row r="74" spans="1:15" ht="33" customHeight="1" x14ac:dyDescent="0.25">
      <c r="A74" s="20"/>
      <c r="B74" s="20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1"/>
      <c r="B75" s="21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19" t="s">
        <v>27</v>
      </c>
      <c r="B76" s="19" t="s">
        <v>46</v>
      </c>
      <c r="C76" s="17" t="s">
        <v>3</v>
      </c>
      <c r="D76" s="5">
        <f>SUM(E76:O76)</f>
        <v>11866.400000000001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1306.5999999999999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0"/>
      <c r="B77" s="20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0"/>
      <c r="B78" s="20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0"/>
      <c r="B79" s="20"/>
      <c r="C79" s="18" t="s">
        <v>13</v>
      </c>
      <c r="D79" s="6">
        <f t="shared" si="48"/>
        <v>11866.400000000001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4">
        <v>1306.5999999999999</v>
      </c>
      <c r="N79" s="6">
        <v>600</v>
      </c>
      <c r="O79" s="6">
        <v>452.2</v>
      </c>
    </row>
    <row r="80" spans="1:15" s="10" customFormat="1" ht="33" customHeight="1" x14ac:dyDescent="0.25">
      <c r="A80" s="21"/>
      <c r="B80" s="21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19" t="s">
        <v>28</v>
      </c>
      <c r="B81" s="19" t="s">
        <v>29</v>
      </c>
      <c r="C81" s="17" t="s">
        <v>3</v>
      </c>
      <c r="D81" s="5">
        <f>SUM(E81:O81)</f>
        <v>27077.499999999996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1511.7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0"/>
      <c r="B82" s="20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0"/>
      <c r="B83" s="20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0"/>
      <c r="B84" s="20"/>
      <c r="C84" s="18" t="s">
        <v>13</v>
      </c>
      <c r="D84" s="6">
        <f t="shared" si="50"/>
        <v>27077.499999999996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4">
        <v>1511.7</v>
      </c>
      <c r="N84" s="6">
        <v>500</v>
      </c>
      <c r="O84" s="6">
        <v>500</v>
      </c>
    </row>
    <row r="85" spans="1:15" ht="32.25" customHeight="1" x14ac:dyDescent="0.25">
      <c r="A85" s="21"/>
      <c r="B85" s="21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19" t="s">
        <v>30</v>
      </c>
      <c r="B86" s="19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0"/>
      <c r="B87" s="20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0"/>
      <c r="B88" s="20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0"/>
      <c r="B89" s="20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1"/>
      <c r="B90" s="21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22" t="s">
        <v>32</v>
      </c>
      <c r="B91" s="22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">
      <c r="A92" s="22"/>
      <c r="B92" s="22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22"/>
      <c r="B93" s="22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22"/>
      <c r="B94" s="22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22"/>
      <c r="B95" s="22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19" t="s">
        <v>47</v>
      </c>
      <c r="B96" s="22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0"/>
      <c r="B97" s="22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0"/>
      <c r="B98" s="22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0"/>
      <c r="B99" s="22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1"/>
      <c r="B100" s="22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19" t="s">
        <v>48</v>
      </c>
      <c r="B101" s="22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0"/>
      <c r="B102" s="22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0"/>
      <c r="B103" s="22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0"/>
      <c r="B104" s="22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1"/>
      <c r="B105" s="22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3" t="s">
        <v>57</v>
      </c>
      <c r="B106" s="26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4"/>
      <c r="B107" s="26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4"/>
      <c r="B108" s="26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4"/>
      <c r="B109" s="26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5"/>
      <c r="B110" s="26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3" t="s">
        <v>58</v>
      </c>
      <c r="B111" s="26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4"/>
      <c r="B112" s="26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4"/>
      <c r="B113" s="26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4"/>
      <c r="B114" s="26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5"/>
      <c r="B115" s="26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96:A100"/>
    <mergeCell ref="B96:B100"/>
    <mergeCell ref="A106:A110"/>
    <mergeCell ref="B106:B110"/>
    <mergeCell ref="A111:A115"/>
    <mergeCell ref="B111:B115"/>
    <mergeCell ref="A101:A105"/>
    <mergeCell ref="B101:B105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2023-10-12T05:14:16Z</dcterms:modified>
</cp:coreProperties>
</file>