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300" tabRatio="716"/>
  </bookViews>
  <sheets>
    <sheet name="Осн положения" sheetId="1" r:id="rId1"/>
    <sheet name="1 Показатели " sheetId="2" r:id="rId2"/>
    <sheet name="2.1.Прокси-показатели" sheetId="3" r:id="rId3"/>
    <sheet name="3. План достижения показателей" sheetId="4" r:id="rId4"/>
    <sheet name="4. Перечень мероприятий(резул)" sheetId="5" r:id="rId5"/>
    <sheet name="5. Финобеспечение" sheetId="7" r:id="rId6"/>
    <sheet name="6. План реализации КПМ" sheetId="8" r:id="rId7"/>
  </sheets>
  <definedNames>
    <definedName name="IS_DOCUMENT" localSheetId="1">'1 Показатели '!#REF!</definedName>
    <definedName name="IS_DOCUMENT" localSheetId="2">'2.1.Прокси-показатели'!$M$3</definedName>
    <definedName name="IS_DOCUMENT" localSheetId="3">'3. План достижения показателей'!$A$3</definedName>
    <definedName name="IS_DOCUMENT" localSheetId="4">'4. Перечень мероприятий(резул)'!#REF!</definedName>
    <definedName name="IS_DOCUMENT" localSheetId="5">'5. Финобеспечение'!#REF!</definedName>
    <definedName name="IS_DOCUMENT" localSheetId="6">'6. План реализации КПМ'!#REF!</definedName>
    <definedName name="IS_DOCUMENT" localSheetId="0">'Осн положения'!#REF!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2" i="7" l="1"/>
  <c r="H11" i="7" s="1"/>
  <c r="G12" i="7" l="1"/>
  <c r="F7" i="4"/>
  <c r="G7" i="4" s="1"/>
  <c r="H7" i="4" s="1"/>
  <c r="I7" i="4" s="1"/>
  <c r="J7" i="4" s="1"/>
  <c r="K7" i="4" s="1"/>
  <c r="L7" i="4" s="1"/>
  <c r="M7" i="4" s="1"/>
  <c r="N7" i="4" s="1"/>
  <c r="O7" i="4" s="1"/>
  <c r="C11" i="7" l="1"/>
  <c r="C10" i="7" s="1"/>
  <c r="D11" i="7"/>
  <c r="D10" i="7" s="1"/>
  <c r="E11" i="7"/>
  <c r="E10" i="7" s="1"/>
  <c r="F11" i="7"/>
  <c r="F10" i="7" s="1"/>
  <c r="G11" i="7"/>
  <c r="G10" i="7" s="1"/>
  <c r="B11" i="7"/>
  <c r="B10" i="7" s="1"/>
  <c r="H10" i="7" l="1"/>
  <c r="C9" i="7"/>
  <c r="C8" i="7" s="1"/>
  <c r="C7" i="7" s="1"/>
  <c r="D9" i="7"/>
  <c r="D8" i="7" s="1"/>
  <c r="D7" i="7" s="1"/>
  <c r="E9" i="7"/>
  <c r="E8" i="7" s="1"/>
  <c r="E7" i="7" s="1"/>
  <c r="F9" i="7"/>
  <c r="F8" i="7" s="1"/>
  <c r="F7" i="7" s="1"/>
  <c r="G9" i="7"/>
  <c r="G8" i="7" s="1"/>
  <c r="G7" i="7" s="1"/>
  <c r="B9" i="7"/>
  <c r="B8" i="7" s="1"/>
  <c r="H8" i="7" l="1"/>
  <c r="B7" i="7"/>
  <c r="H7" i="7" s="1"/>
  <c r="H9" i="7"/>
</calcChain>
</file>

<file path=xl/sharedStrings.xml><?xml version="1.0" encoding="utf-8"?>
<sst xmlns="http://schemas.openxmlformats.org/spreadsheetml/2006/main" count="92" uniqueCount="67">
  <si>
    <t>ПАСПОРТ</t>
  </si>
  <si>
    <t>комплекса процессных мероприятий</t>
  </si>
  <si>
    <t>№ п/п</t>
  </si>
  <si>
    <t>Признак возрастания/ убывания</t>
  </si>
  <si>
    <t>Уровень показателя</t>
  </si>
  <si>
    <t>Единица измерения (по ОКЕИ)</t>
  </si>
  <si>
    <t>Базовое значение</t>
  </si>
  <si>
    <t>Значение показателей по годам</t>
  </si>
  <si>
    <t>Ответственный за достижение показателя</t>
  </si>
  <si>
    <t>Информационная система</t>
  </si>
  <si>
    <t>значение</t>
  </si>
  <si>
    <t>год</t>
  </si>
  <si>
    <t>2025</t>
  </si>
  <si>
    <t>2026</t>
  </si>
  <si>
    <t>2027</t>
  </si>
  <si>
    <t>2028</t>
  </si>
  <si>
    <t>2029</t>
  </si>
  <si>
    <t>2030</t>
  </si>
  <si>
    <t>1.1</t>
  </si>
  <si>
    <t>Возрастающий</t>
  </si>
  <si>
    <t>Процент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</si>
  <si>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</si>
  <si>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</si>
  <si>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</si>
  <si>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</si>
  <si>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</si>
  <si>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</si>
  <si>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</si>
  <si>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</si>
  <si>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</si>
  <si>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</si>
  <si>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5. Финансовое обеспечение комплекса процессных мероприятий</t>
  </si>
  <si>
    <t>Всего</t>
  </si>
  <si>
    <t>Объем финансового обеспечения по годам реализации, тыс. рублей</t>
  </si>
  <si>
    <t>Местный бюджет</t>
  </si>
  <si>
    <t xml:space="preserve">1. Показатели комплекса процессных мероприятий </t>
  </si>
  <si>
    <t>3. План достижения показателей комплекса процессных мероприятий в 2025 году</t>
  </si>
  <si>
    <t>На конец 2025 года</t>
  </si>
  <si>
    <t>1.</t>
  </si>
  <si>
    <t>На бумажном носителе</t>
  </si>
  <si>
    <t>проценты</t>
  </si>
  <si>
    <t xml:space="preserve">                   </t>
  </si>
  <si>
    <t>1.1.</t>
  </si>
  <si>
    <t>«Обеспечение деятельности технического заказчика по объектам капитального строительства муниципальной собственности»</t>
  </si>
  <si>
    <t>Воронов Александр Евгеньевич</t>
  </si>
  <si>
    <t xml:space="preserve">Руководитель комплекса процессных мероприятий, ответственный исполнительный орган
</t>
  </si>
  <si>
    <t>Основные положения</t>
  </si>
  <si>
    <t xml:space="preserve">Куратор комплекса процессных мероприятий </t>
  </si>
  <si>
    <t>Наименование показателя/задачи</t>
  </si>
  <si>
    <t xml:space="preserve">Показатели комплекса процессных мероприятий
</t>
  </si>
  <si>
    <t>МП</t>
  </si>
  <si>
    <t>Плановые значения по месяцам</t>
  </si>
  <si>
    <t xml:space="preserve">Наименование мероприятия (результата)/источник финансового обеспечения
</t>
  </si>
  <si>
    <t>Муниципальный бюджет, из них:</t>
  </si>
  <si>
    <t>Мероприятие (результат) "Обеспечение деятельности (оказание услуг, выполнение работ) муниципальных учреждений" (всего), в том числе</t>
  </si>
  <si>
    <t>2.1. Прокси-показатели комплекса процессных мероприятий (отсутствуют)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</si>
  <si>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</si>
  <si>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Задача и показатель МП отсутствуют</t>
  </si>
  <si>
    <t>нояб.</t>
  </si>
  <si>
    <t xml:space="preserve">Обеспечение текущих функций технического заказчика по объектам капитального строительства муниципальной собственности
</t>
  </si>
  <si>
    <t>Связь с государственной (муниципальной) программой</t>
  </si>
  <si>
    <t xml:space="preserve">Управление архитектуры и градостроительства администрации города Благовещенска, Кролевецкий Андрей Анатольевич - начальник управления </t>
  </si>
  <si>
    <t>Кролевецкий Андрей Анатольевич - начальник управления архитектуры и градостроительства администрации города Благовещенска</t>
  </si>
  <si>
    <t>6. План реализации комплекса процессных мероприятий (Отсутствует)</t>
  </si>
  <si>
    <t>4. Перечень мероприятий (результатов) комплекса процессных мероприятий (отсутствует)</t>
  </si>
  <si>
    <t>Комплекс процессных мероприятий «Обеспечение деятельности технического заказчика по объектам капитального строительства муниципальной собственности» (всего), в том числе:</t>
  </si>
  <si>
    <t>Приложение к распоряжению администрации города Благовещенска      от 08.07.2025  № 151р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</si>
</sst>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name val="Arial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Border="1" applyAlignment="1" applyProtection="1">
      <alignment horizontal="right" vertical="center" wrapText="1"/>
    </xf>
    <xf numFmtId="49" fontId="1" fillId="0" borderId="0" xfId="0" applyNumberFormat="1" applyFont="1" applyBorder="1" applyAlignment="1" applyProtection="1">
      <alignment vertical="center" wrapText="1"/>
    </xf>
    <xf numFmtId="0" fontId="1" fillId="0" borderId="1" xfId="0" applyFont="1" applyBorder="1"/>
    <xf numFmtId="0" fontId="1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/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topLeftCell="B1" zoomScaleNormal="100" workbookViewId="0">
      <selection activeCell="K2" sqref="K2:O5"/>
    </sheetView>
  </sheetViews>
  <sheetFormatPr defaultColWidth="9" defaultRowHeight="16.5" x14ac:dyDescent="0.25"/>
  <cols>
    <col min="1" max="1" width="8.85546875" style="1" customWidth="1"/>
    <col min="2" max="2" width="46.7109375" style="1" customWidth="1"/>
    <col min="3" max="3" width="5" style="1" customWidth="1"/>
    <col min="4" max="4" width="14.7109375" style="1" hidden="1" customWidth="1"/>
    <col min="5" max="5" width="13.42578125" style="1" hidden="1" customWidth="1"/>
    <col min="6" max="6" width="11.7109375" style="1" hidden="1" customWidth="1"/>
    <col min="7" max="7" width="8.85546875" style="1" customWidth="1"/>
    <col min="8" max="8" width="11.7109375" style="1" customWidth="1"/>
    <col min="9" max="14" width="9.7109375" style="1" customWidth="1"/>
    <col min="15" max="15" width="3.85546875" style="1" customWidth="1"/>
    <col min="16" max="16384" width="9" style="1"/>
  </cols>
  <sheetData>
    <row r="1" spans="1:15" ht="15.6" customHeight="1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5.6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9" t="s">
        <v>66</v>
      </c>
      <c r="L2" s="29"/>
      <c r="M2" s="29"/>
      <c r="N2" s="29"/>
      <c r="O2" s="29"/>
    </row>
    <row r="3" spans="1:15" ht="15.6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9"/>
      <c r="L3" s="29"/>
      <c r="M3" s="29"/>
      <c r="N3" s="29"/>
      <c r="O3" s="29"/>
    </row>
    <row r="4" spans="1:15" ht="15.6" customHeight="1" x14ac:dyDescent="0.25">
      <c r="A4" s="2" t="s">
        <v>41</v>
      </c>
      <c r="B4" s="2"/>
      <c r="C4" s="2"/>
      <c r="D4" s="2"/>
      <c r="E4" s="2"/>
      <c r="F4" s="2"/>
      <c r="G4" s="2"/>
      <c r="H4" s="2"/>
      <c r="I4" s="2"/>
      <c r="J4" s="2"/>
      <c r="K4" s="29"/>
      <c r="L4" s="29"/>
      <c r="M4" s="29"/>
      <c r="N4" s="29"/>
      <c r="O4" s="29"/>
    </row>
    <row r="5" spans="1:15" ht="30.75" customHeight="1" x14ac:dyDescent="0.25">
      <c r="A5" s="3"/>
      <c r="K5" s="29"/>
      <c r="L5" s="29"/>
      <c r="M5" s="29"/>
      <c r="N5" s="29"/>
      <c r="O5" s="29"/>
    </row>
    <row r="6" spans="1:15" ht="15.6" customHeight="1" x14ac:dyDescent="0.25">
      <c r="A6" s="3"/>
    </row>
    <row r="7" spans="1:15" ht="15.6" customHeight="1" x14ac:dyDescent="0.25">
      <c r="A7" s="28" t="s">
        <v>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19.5" customHeight="1" x14ac:dyDescent="0.25">
      <c r="A8" s="28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ht="24" customHeight="1" x14ac:dyDescent="0.25">
      <c r="A9" s="31" t="s">
        <v>43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0" spans="1:15" ht="15.6" customHeight="1" x14ac:dyDescent="0.25">
      <c r="A10" s="4"/>
    </row>
    <row r="11" spans="1:15" ht="15.6" customHeight="1" x14ac:dyDescent="0.25">
      <c r="A11" s="28" t="s">
        <v>46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.6" customHeight="1" x14ac:dyDescent="0.25">
      <c r="A12" s="5"/>
    </row>
    <row r="13" spans="1:15" ht="20.25" customHeight="1" x14ac:dyDescent="0.25">
      <c r="A13" s="32" t="s">
        <v>47</v>
      </c>
      <c r="B13" s="33"/>
      <c r="C13" s="34"/>
      <c r="D13" s="6"/>
      <c r="E13" s="6"/>
      <c r="F13" s="6"/>
      <c r="G13" s="30" t="s">
        <v>44</v>
      </c>
      <c r="H13" s="30"/>
      <c r="I13" s="30"/>
      <c r="J13" s="30"/>
      <c r="K13" s="30"/>
      <c r="L13" s="30"/>
      <c r="M13" s="30"/>
      <c r="N13" s="30"/>
      <c r="O13" s="30"/>
    </row>
    <row r="14" spans="1:15" ht="50.25" customHeight="1" x14ac:dyDescent="0.25">
      <c r="A14" s="30" t="s">
        <v>45</v>
      </c>
      <c r="B14" s="30"/>
      <c r="C14" s="30"/>
      <c r="D14" s="30"/>
      <c r="E14" s="30"/>
      <c r="F14" s="30"/>
      <c r="G14" s="30" t="s">
        <v>61</v>
      </c>
      <c r="H14" s="30"/>
      <c r="I14" s="30"/>
      <c r="J14" s="30"/>
      <c r="K14" s="30"/>
      <c r="L14" s="30"/>
      <c r="M14" s="30"/>
      <c r="N14" s="30"/>
      <c r="O14" s="30"/>
    </row>
    <row r="15" spans="1:15" ht="52.5" customHeight="1" x14ac:dyDescent="0.25">
      <c r="A15" s="30" t="s">
        <v>60</v>
      </c>
      <c r="B15" s="30"/>
      <c r="C15" s="30"/>
      <c r="D15" s="30"/>
      <c r="E15" s="30"/>
      <c r="F15" s="30"/>
      <c r="G15" s="30" t="s">
        <v>56</v>
      </c>
      <c r="H15" s="30"/>
      <c r="I15" s="30"/>
      <c r="J15" s="30"/>
      <c r="K15" s="30"/>
      <c r="L15" s="30"/>
      <c r="M15" s="30"/>
      <c r="N15" s="30"/>
      <c r="O15" s="30"/>
    </row>
    <row r="16" spans="1:15" ht="15.6" customHeight="1" x14ac:dyDescent="0.25">
      <c r="A16" s="5"/>
    </row>
  </sheetData>
  <mergeCells count="12">
    <mergeCell ref="A1:O1"/>
    <mergeCell ref="A7:O7"/>
    <mergeCell ref="K2:O5"/>
    <mergeCell ref="A15:F15"/>
    <mergeCell ref="G15:O15"/>
    <mergeCell ref="A8:O8"/>
    <mergeCell ref="A9:O9"/>
    <mergeCell ref="A11:O11"/>
    <mergeCell ref="A14:F14"/>
    <mergeCell ref="G14:O14"/>
    <mergeCell ref="A13:C13"/>
    <mergeCell ref="G13:O13"/>
  </mergeCells>
  <pageMargins left="0.70866141732283472" right="0.70866141732283472" top="0.74803149606299213" bottom="0.74803149606299213" header="0.51181102362204722" footer="0.51181102362204722"/>
  <pageSetup paperSize="9" scale="93" fitToHeight="1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8"/>
  <sheetViews>
    <sheetView zoomScaleNormal="100" workbookViewId="0">
      <selection activeCell="B8" sqref="B8"/>
    </sheetView>
  </sheetViews>
  <sheetFormatPr defaultColWidth="9" defaultRowHeight="16.5" x14ac:dyDescent="0.25"/>
  <cols>
    <col min="1" max="1" width="8.85546875" style="1" customWidth="1"/>
    <col min="2" max="2" width="55.7109375" style="1" customWidth="1"/>
    <col min="3" max="3" width="17.42578125" style="1" customWidth="1"/>
    <col min="4" max="4" width="20.5703125" style="1" bestFit="1" customWidth="1"/>
    <col min="5" max="5" width="13.42578125" style="1" customWidth="1"/>
    <col min="6" max="6" width="9.85546875" style="1" bestFit="1" customWidth="1"/>
    <col min="7" max="7" width="8.140625" style="1" customWidth="1"/>
    <col min="8" max="8" width="7" style="1" customWidth="1"/>
    <col min="9" max="9" width="6.85546875" style="1" customWidth="1"/>
    <col min="10" max="10" width="7" style="1" customWidth="1"/>
    <col min="11" max="11" width="7.85546875" style="1" customWidth="1"/>
    <col min="12" max="12" width="7.7109375" style="1" customWidth="1"/>
    <col min="13" max="13" width="9.140625" style="1" customWidth="1"/>
    <col min="14" max="14" width="29.7109375" style="1" customWidth="1"/>
    <col min="15" max="15" width="18.42578125" style="1" customWidth="1"/>
    <col min="16" max="16384" width="9" style="1"/>
  </cols>
  <sheetData>
    <row r="2" spans="1:15" ht="14.45" customHeight="1" x14ac:dyDescent="0.25">
      <c r="A2" s="36" t="s">
        <v>35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4" spans="1:15" ht="15.75" customHeight="1" x14ac:dyDescent="0.25">
      <c r="A4" s="38" t="s">
        <v>2</v>
      </c>
      <c r="B4" s="37" t="s">
        <v>48</v>
      </c>
      <c r="C4" s="37" t="s">
        <v>3</v>
      </c>
      <c r="D4" s="37" t="s">
        <v>4</v>
      </c>
      <c r="E4" s="37" t="s">
        <v>5</v>
      </c>
      <c r="F4" s="37" t="s">
        <v>6</v>
      </c>
      <c r="G4" s="37"/>
      <c r="H4" s="37" t="s">
        <v>7</v>
      </c>
      <c r="I4" s="37" t="s">
        <v>7</v>
      </c>
      <c r="J4" s="37" t="s">
        <v>7</v>
      </c>
      <c r="K4" s="37" t="s">
        <v>7</v>
      </c>
      <c r="L4" s="37" t="s">
        <v>7</v>
      </c>
      <c r="M4" s="37" t="s">
        <v>7</v>
      </c>
      <c r="N4" s="37" t="s">
        <v>8</v>
      </c>
      <c r="O4" s="37" t="s">
        <v>9</v>
      </c>
    </row>
    <row r="5" spans="1:15" ht="34.5" customHeight="1" x14ac:dyDescent="0.25">
      <c r="A5" s="38"/>
      <c r="B5" s="37"/>
      <c r="C5" s="37"/>
      <c r="D5" s="37"/>
      <c r="E5" s="37"/>
      <c r="F5" s="7" t="s">
        <v>10</v>
      </c>
      <c r="G5" s="7" t="s">
        <v>11</v>
      </c>
      <c r="H5" s="7" t="s">
        <v>12</v>
      </c>
      <c r="I5" s="7" t="s">
        <v>13</v>
      </c>
      <c r="J5" s="7" t="s">
        <v>14</v>
      </c>
      <c r="K5" s="7" t="s">
        <v>15</v>
      </c>
      <c r="L5" s="7" t="s">
        <v>16</v>
      </c>
      <c r="M5" s="7" t="s">
        <v>17</v>
      </c>
      <c r="N5" s="37"/>
      <c r="O5" s="37"/>
    </row>
    <row r="6" spans="1:15" x14ac:dyDescent="0.25">
      <c r="A6" s="8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  <c r="M6" s="7">
        <v>13</v>
      </c>
      <c r="N6" s="7">
        <v>14</v>
      </c>
      <c r="O6" s="7">
        <v>15</v>
      </c>
    </row>
    <row r="7" spans="1:15" s="10" customFormat="1" x14ac:dyDescent="0.25">
      <c r="A7" s="9" t="s">
        <v>38</v>
      </c>
      <c r="B7" s="35" t="s">
        <v>57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1:15" s="10" customFormat="1" ht="99" x14ac:dyDescent="0.25">
      <c r="A8" s="9" t="s">
        <v>42</v>
      </c>
      <c r="B8" s="11" t="s">
        <v>59</v>
      </c>
      <c r="C8" s="12" t="s">
        <v>19</v>
      </c>
      <c r="D8" s="22" t="s">
        <v>50</v>
      </c>
      <c r="E8" s="11" t="s">
        <v>20</v>
      </c>
      <c r="F8" s="22">
        <v>100</v>
      </c>
      <c r="G8" s="22">
        <v>2023</v>
      </c>
      <c r="H8" s="22">
        <v>100</v>
      </c>
      <c r="I8" s="22">
        <v>100</v>
      </c>
      <c r="J8" s="22">
        <v>100</v>
      </c>
      <c r="K8" s="22">
        <v>100</v>
      </c>
      <c r="L8" s="22">
        <v>100</v>
      </c>
      <c r="M8" s="22">
        <v>100</v>
      </c>
      <c r="N8" s="11" t="s">
        <v>62</v>
      </c>
      <c r="O8" s="12" t="s">
        <v>39</v>
      </c>
    </row>
  </sheetData>
  <mergeCells count="11">
    <mergeCell ref="B7:O7"/>
    <mergeCell ref="A2:O2"/>
    <mergeCell ref="F4:G4"/>
    <mergeCell ref="H4:M4"/>
    <mergeCell ref="N4:N5"/>
    <mergeCell ref="O4:O5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.51181102362204722" footer="0.51181102362204722"/>
  <pageSetup paperSize="9" scale="58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"/>
  <sheetViews>
    <sheetView zoomScaleNormal="100" workbookViewId="0">
      <selection activeCell="D35" sqref="D35"/>
    </sheetView>
  </sheetViews>
  <sheetFormatPr defaultColWidth="9" defaultRowHeight="16.5" x14ac:dyDescent="0.25"/>
  <cols>
    <col min="1" max="1" width="8.85546875" style="1" customWidth="1"/>
    <col min="2" max="2" width="34.28515625" style="1" customWidth="1"/>
    <col min="3" max="3" width="16.28515625" style="1" customWidth="1"/>
    <col min="4" max="4" width="20.42578125" style="1" customWidth="1"/>
    <col min="5" max="5" width="14.28515625" style="1" customWidth="1"/>
    <col min="6" max="6" width="8.85546875" style="1" customWidth="1"/>
    <col min="7" max="12" width="9.7109375" style="1" customWidth="1"/>
    <col min="13" max="13" width="18.7109375" style="1" customWidth="1"/>
    <col min="14" max="16384" width="9" style="1"/>
  </cols>
  <sheetData>
    <row r="2" spans="1:13" ht="14.45" customHeight="1" x14ac:dyDescent="0.25">
      <c r="A2" s="28" t="s">
        <v>55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14.45" customHeight="1" x14ac:dyDescent="0.25">
      <c r="A3" s="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</sheetData>
  <mergeCells count="1">
    <mergeCell ref="A2:M2"/>
  </mergeCells>
  <pageMargins left="0.70866141732283472" right="0.70866141732283472" top="0.74803149606299213" bottom="0.74803149606299213" header="0.51181102362204722" footer="0.51181102362204722"/>
  <pageSetup paperSize="9" scale="74" fitToHeight="2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"/>
  <sheetViews>
    <sheetView zoomScaleNormal="100" workbookViewId="0">
      <selection activeCell="F30" sqref="F30"/>
    </sheetView>
  </sheetViews>
  <sheetFormatPr defaultColWidth="9" defaultRowHeight="16.5" x14ac:dyDescent="0.25"/>
  <cols>
    <col min="1" max="1" width="8.85546875" style="1" customWidth="1"/>
    <col min="2" max="2" width="33" style="1" customWidth="1"/>
    <col min="3" max="3" width="18" style="1" customWidth="1"/>
    <col min="4" max="4" width="13.140625" style="1" customWidth="1"/>
    <col min="5" max="15" width="10.85546875" style="1" customWidth="1"/>
    <col min="16" max="16" width="14.28515625" style="1" customWidth="1"/>
    <col min="17" max="16384" width="9" style="1"/>
  </cols>
  <sheetData>
    <row r="2" spans="1:16" ht="14.45" customHeight="1" x14ac:dyDescent="0.25">
      <c r="A2" s="36" t="s">
        <v>36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6" ht="14.45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ht="23.25" customHeight="1" x14ac:dyDescent="0.25">
      <c r="A4" s="37" t="s">
        <v>2</v>
      </c>
      <c r="B4" s="41" t="s">
        <v>49</v>
      </c>
      <c r="C4" s="37" t="s">
        <v>4</v>
      </c>
      <c r="D4" s="37" t="s">
        <v>5</v>
      </c>
      <c r="E4" s="37" t="s">
        <v>51</v>
      </c>
      <c r="F4" s="37"/>
      <c r="G4" s="37"/>
      <c r="H4" s="37"/>
      <c r="I4" s="37"/>
      <c r="J4" s="37"/>
      <c r="K4" s="37"/>
      <c r="L4" s="37"/>
      <c r="M4" s="37"/>
      <c r="N4" s="37"/>
      <c r="O4" s="37"/>
      <c r="P4" s="37" t="s">
        <v>37</v>
      </c>
    </row>
    <row r="5" spans="1:16" ht="25.7" customHeight="1" x14ac:dyDescent="0.25">
      <c r="A5" s="37"/>
      <c r="B5" s="42"/>
      <c r="C5" s="37"/>
      <c r="D5" s="37"/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58</v>
      </c>
      <c r="P5" s="37"/>
    </row>
    <row r="6" spans="1:16" ht="23.25" customHeight="1" x14ac:dyDescent="0.25">
      <c r="A6" s="14" t="s">
        <v>38</v>
      </c>
      <c r="B6" s="39" t="s">
        <v>57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s="18" customFormat="1" ht="99" x14ac:dyDescent="0.2">
      <c r="A7" s="15" t="s">
        <v>18</v>
      </c>
      <c r="B7" s="16" t="s">
        <v>59</v>
      </c>
      <c r="C7" s="17" t="s">
        <v>50</v>
      </c>
      <c r="D7" s="17" t="s">
        <v>40</v>
      </c>
      <c r="E7" s="17">
        <v>8.3000000000000007</v>
      </c>
      <c r="F7" s="17">
        <f>E7+8.3</f>
        <v>16.600000000000001</v>
      </c>
      <c r="G7" s="17">
        <f>F7+8.3</f>
        <v>24.900000000000002</v>
      </c>
      <c r="H7" s="17">
        <f t="shared" ref="H7:O7" si="0">G7+8.3</f>
        <v>33.200000000000003</v>
      </c>
      <c r="I7" s="17">
        <f t="shared" si="0"/>
        <v>41.5</v>
      </c>
      <c r="J7" s="17">
        <f t="shared" si="0"/>
        <v>49.8</v>
      </c>
      <c r="K7" s="17">
        <f t="shared" si="0"/>
        <v>58.099999999999994</v>
      </c>
      <c r="L7" s="17">
        <f t="shared" si="0"/>
        <v>66.399999999999991</v>
      </c>
      <c r="M7" s="17">
        <f t="shared" si="0"/>
        <v>74.699999999999989</v>
      </c>
      <c r="N7" s="17">
        <f t="shared" si="0"/>
        <v>82.999999999999986</v>
      </c>
      <c r="O7" s="17">
        <f t="shared" si="0"/>
        <v>91.299999999999983</v>
      </c>
      <c r="P7" s="17">
        <v>100</v>
      </c>
    </row>
  </sheetData>
  <mergeCells count="9">
    <mergeCell ref="B6:P6"/>
    <mergeCell ref="A2:P2"/>
    <mergeCell ref="A3:P3"/>
    <mergeCell ref="A4:A5"/>
    <mergeCell ref="B4:B5"/>
    <mergeCell ref="C4:C5"/>
    <mergeCell ref="D4:D5"/>
    <mergeCell ref="E4:O4"/>
    <mergeCell ref="P4:P5"/>
  </mergeCells>
  <pageMargins left="0.70866141732283472" right="0.70866141732283472" top="0.74803149606299213" bottom="0.74803149606299213" header="0.51181102362204722" footer="0.51181102362204722"/>
  <pageSetup paperSize="9" scale="64" fitToHeight="1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zoomScaleNormal="100" workbookViewId="0">
      <selection activeCell="B25" sqref="B25"/>
    </sheetView>
  </sheetViews>
  <sheetFormatPr defaultColWidth="9" defaultRowHeight="16.5" x14ac:dyDescent="0.25"/>
  <cols>
    <col min="1" max="1" width="8.85546875" style="1" customWidth="1"/>
    <col min="2" max="2" width="44.42578125" style="1" customWidth="1"/>
    <col min="3" max="3" width="18.7109375" style="1" bestFit="1" customWidth="1"/>
    <col min="4" max="4" width="21.7109375" style="1" customWidth="1"/>
    <col min="5" max="6" width="12.28515625" style="1" customWidth="1"/>
    <col min="7" max="7" width="8.85546875" style="1" customWidth="1"/>
    <col min="8" max="13" width="11.42578125" style="1" bestFit="1" customWidth="1"/>
    <col min="14" max="16384" width="9" style="1"/>
  </cols>
  <sheetData>
    <row r="2" spans="1:13" ht="20.25" customHeight="1" x14ac:dyDescent="0.25">
      <c r="A2" s="28" t="s">
        <v>64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14.45" customHeight="1" x14ac:dyDescent="0.25">
      <c r="A3" s="19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21" ht="0.75" customHeight="1" x14ac:dyDescent="0.25"/>
  </sheetData>
  <mergeCells count="1">
    <mergeCell ref="A2:M2"/>
  </mergeCells>
  <pageMargins left="0.70866141732283472" right="0.70866141732283472" top="0.74803149606299213" bottom="0.74803149606299213" header="0.51181102362204722" footer="0.51181102362204722"/>
  <pageSetup paperSize="9" scale="68" fitToHeight="1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topLeftCell="B1" zoomScaleNormal="100" workbookViewId="0">
      <selection activeCell="H24" sqref="H24"/>
    </sheetView>
  </sheetViews>
  <sheetFormatPr defaultColWidth="9" defaultRowHeight="16.5" x14ac:dyDescent="0.25"/>
  <cols>
    <col min="1" max="1" width="92.140625" style="10" customWidth="1"/>
    <col min="2" max="2" width="11.42578125" style="10" bestFit="1" customWidth="1"/>
    <col min="3" max="7" width="11.7109375" style="10" customWidth="1"/>
    <col min="8" max="8" width="14.28515625" style="10" customWidth="1"/>
    <col min="9" max="16384" width="9" style="10"/>
  </cols>
  <sheetData>
    <row r="2" spans="1:8" x14ac:dyDescent="0.25">
      <c r="A2" s="31" t="s">
        <v>31</v>
      </c>
      <c r="B2" s="31"/>
      <c r="C2" s="31"/>
      <c r="D2" s="31"/>
      <c r="E2" s="31"/>
      <c r="F2" s="31"/>
      <c r="G2" s="31"/>
      <c r="H2" s="31"/>
    </row>
    <row r="3" spans="1:8" x14ac:dyDescent="0.25">
      <c r="A3" s="43"/>
      <c r="B3" s="43"/>
      <c r="C3" s="43"/>
      <c r="D3" s="43"/>
      <c r="E3" s="43"/>
      <c r="F3" s="43"/>
      <c r="G3" s="43"/>
      <c r="H3" s="43"/>
    </row>
    <row r="4" spans="1:8" x14ac:dyDescent="0.25">
      <c r="A4" s="44" t="s">
        <v>52</v>
      </c>
      <c r="B4" s="44" t="s">
        <v>33</v>
      </c>
      <c r="C4" s="44" t="s">
        <v>33</v>
      </c>
      <c r="D4" s="44" t="s">
        <v>33</v>
      </c>
      <c r="E4" s="44" t="s">
        <v>33</v>
      </c>
      <c r="F4" s="44" t="s">
        <v>33</v>
      </c>
      <c r="G4" s="44" t="s">
        <v>33</v>
      </c>
      <c r="H4" s="44"/>
    </row>
    <row r="5" spans="1:8" x14ac:dyDescent="0.25">
      <c r="A5" s="44"/>
      <c r="B5" s="24" t="s">
        <v>12</v>
      </c>
      <c r="C5" s="24" t="s">
        <v>13</v>
      </c>
      <c r="D5" s="24" t="s">
        <v>14</v>
      </c>
      <c r="E5" s="24" t="s">
        <v>15</v>
      </c>
      <c r="F5" s="24" t="s">
        <v>16</v>
      </c>
      <c r="G5" s="24" t="s">
        <v>17</v>
      </c>
      <c r="H5" s="24" t="s">
        <v>32</v>
      </c>
    </row>
    <row r="6" spans="1:8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</row>
    <row r="7" spans="1:8" ht="49.5" x14ac:dyDescent="0.25">
      <c r="A7" s="21" t="s">
        <v>65</v>
      </c>
      <c r="B7" s="23">
        <f>B8</f>
        <v>168374.3</v>
      </c>
      <c r="C7" s="20">
        <f t="shared" ref="C7:G7" si="0">C8</f>
        <v>125563.2</v>
      </c>
      <c r="D7" s="20">
        <f t="shared" si="0"/>
        <v>129512.3</v>
      </c>
      <c r="E7" s="20">
        <f t="shared" si="0"/>
        <v>135734.13039999999</v>
      </c>
      <c r="F7" s="20">
        <f t="shared" si="0"/>
        <v>142249.3686592</v>
      </c>
      <c r="G7" s="20">
        <f t="shared" si="0"/>
        <v>149077.3383548416</v>
      </c>
      <c r="H7" s="23">
        <f t="shared" ref="H7:H8" si="1">SUM(B7:G7)</f>
        <v>850510.63741404156</v>
      </c>
    </row>
    <row r="8" spans="1:8" x14ac:dyDescent="0.25">
      <c r="A8" s="21" t="s">
        <v>53</v>
      </c>
      <c r="B8" s="23">
        <f>B9</f>
        <v>168374.3</v>
      </c>
      <c r="C8" s="20">
        <f t="shared" ref="C8:G8" si="2">C9</f>
        <v>125563.2</v>
      </c>
      <c r="D8" s="20">
        <f t="shared" si="2"/>
        <v>129512.3</v>
      </c>
      <c r="E8" s="20">
        <f t="shared" si="2"/>
        <v>135734.13039999999</v>
      </c>
      <c r="F8" s="20">
        <f t="shared" si="2"/>
        <v>142249.3686592</v>
      </c>
      <c r="G8" s="20">
        <f t="shared" si="2"/>
        <v>149077.3383548416</v>
      </c>
      <c r="H8" s="23">
        <f t="shared" si="1"/>
        <v>850510.63741404156</v>
      </c>
    </row>
    <row r="9" spans="1:8" x14ac:dyDescent="0.25">
      <c r="A9" s="21" t="s">
        <v>34</v>
      </c>
      <c r="B9" s="23">
        <f>B12</f>
        <v>168374.3</v>
      </c>
      <c r="C9" s="20">
        <f t="shared" ref="C9:G9" si="3">C12</f>
        <v>125563.2</v>
      </c>
      <c r="D9" s="20">
        <f t="shared" si="3"/>
        <v>129512.3</v>
      </c>
      <c r="E9" s="20">
        <f t="shared" si="3"/>
        <v>135734.13039999999</v>
      </c>
      <c r="F9" s="20">
        <f t="shared" si="3"/>
        <v>142249.3686592</v>
      </c>
      <c r="G9" s="20">
        <f t="shared" si="3"/>
        <v>149077.3383548416</v>
      </c>
      <c r="H9" s="23">
        <f>SUM(B9:G9)</f>
        <v>850510.63741404156</v>
      </c>
    </row>
    <row r="10" spans="1:8" ht="33" x14ac:dyDescent="0.25">
      <c r="A10" s="21" t="s">
        <v>54</v>
      </c>
      <c r="B10" s="23">
        <f>B11</f>
        <v>168374.3</v>
      </c>
      <c r="C10" s="20">
        <f t="shared" ref="C10:G11" si="4">C11</f>
        <v>125563.2</v>
      </c>
      <c r="D10" s="20">
        <f t="shared" si="4"/>
        <v>129512.3</v>
      </c>
      <c r="E10" s="20">
        <f t="shared" si="4"/>
        <v>135734.13039999999</v>
      </c>
      <c r="F10" s="20">
        <f t="shared" si="4"/>
        <v>142249.3686592</v>
      </c>
      <c r="G10" s="20">
        <f t="shared" si="4"/>
        <v>149077.3383548416</v>
      </c>
      <c r="H10" s="23">
        <f t="shared" ref="H10" si="5">SUM(B10:G10)</f>
        <v>850510.63741404156</v>
      </c>
    </row>
    <row r="11" spans="1:8" x14ac:dyDescent="0.25">
      <c r="A11" s="21" t="s">
        <v>53</v>
      </c>
      <c r="B11" s="23">
        <f>B12</f>
        <v>168374.3</v>
      </c>
      <c r="C11" s="20">
        <f t="shared" si="4"/>
        <v>125563.2</v>
      </c>
      <c r="D11" s="20">
        <f t="shared" si="4"/>
        <v>129512.3</v>
      </c>
      <c r="E11" s="20">
        <f t="shared" si="4"/>
        <v>135734.13039999999</v>
      </c>
      <c r="F11" s="20">
        <f t="shared" si="4"/>
        <v>142249.3686592</v>
      </c>
      <c r="G11" s="20">
        <f t="shared" si="4"/>
        <v>149077.3383548416</v>
      </c>
      <c r="H11" s="23">
        <f>H12</f>
        <v>850510.63741404156</v>
      </c>
    </row>
    <row r="12" spans="1:8" x14ac:dyDescent="0.25">
      <c r="A12" s="21" t="s">
        <v>34</v>
      </c>
      <c r="B12" s="26">
        <v>168374.3</v>
      </c>
      <c r="C12" s="25">
        <v>125563.2</v>
      </c>
      <c r="D12" s="20">
        <v>129512.3</v>
      </c>
      <c r="E12" s="20">
        <v>135734.13039999999</v>
      </c>
      <c r="F12" s="20">
        <v>142249.3686592</v>
      </c>
      <c r="G12" s="20">
        <f>F12*104.8%</f>
        <v>149077.3383548416</v>
      </c>
      <c r="H12" s="23">
        <f>SUM(B12:G12)</f>
        <v>850510.63741404156</v>
      </c>
    </row>
  </sheetData>
  <mergeCells count="4">
    <mergeCell ref="A2:H2"/>
    <mergeCell ref="A3:H3"/>
    <mergeCell ref="A4:A5"/>
    <mergeCell ref="B4:H4"/>
  </mergeCells>
  <pageMargins left="0.70866141732283472" right="0.70866141732283472" top="0.74803149606299213" bottom="0.74803149606299213" header="0.51181102362204722" footer="0.51181102362204722"/>
  <pageSetup paperSize="9" scale="75" fitToHeight="1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"/>
  <sheetViews>
    <sheetView zoomScaleNormal="100" workbookViewId="0">
      <selection activeCell="A35" sqref="A35"/>
    </sheetView>
  </sheetViews>
  <sheetFormatPr defaultColWidth="9" defaultRowHeight="16.5" x14ac:dyDescent="0.25"/>
  <cols>
    <col min="1" max="1" width="60.7109375" style="1" customWidth="1"/>
    <col min="2" max="2" width="28.5703125" style="1" customWidth="1"/>
    <col min="3" max="3" width="61.7109375" style="1" customWidth="1"/>
    <col min="4" max="4" width="24.140625" style="1" customWidth="1"/>
    <col min="5" max="5" width="27.7109375" style="1" customWidth="1"/>
    <col min="6" max="16384" width="9" style="1"/>
  </cols>
  <sheetData>
    <row r="2" spans="1:5" ht="17.25" customHeight="1" x14ac:dyDescent="0.25">
      <c r="A2" s="28" t="s">
        <v>63</v>
      </c>
      <c r="B2" s="28"/>
      <c r="C2" s="28"/>
      <c r="D2" s="28"/>
      <c r="E2" s="28"/>
    </row>
    <row r="3" spans="1:5" ht="15.6" customHeight="1" x14ac:dyDescent="0.25">
      <c r="A3" s="19"/>
      <c r="B3" s="13"/>
      <c r="C3" s="13"/>
      <c r="D3" s="13"/>
      <c r="E3" s="13"/>
    </row>
  </sheetData>
  <mergeCells count="1">
    <mergeCell ref="A2:E2"/>
  </mergeCells>
  <pageMargins left="0.70866141732283472" right="0.70866141732283472" top="0.74803149606299213" bottom="0.74803149606299213" header="0.51181102362204722" footer="0.51181102362204722"/>
  <pageSetup paperSize="9" scale="65" fitToHeight="1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Осн положения</vt:lpstr>
      <vt:lpstr>1 Показатели </vt:lpstr>
      <vt:lpstr>2.1.Прокси-показатели</vt:lpstr>
      <vt:lpstr>3. План достижения показателей</vt:lpstr>
      <vt:lpstr>4. Перечень мероприятий(резул)</vt:lpstr>
      <vt:lpstr>5. Финобеспечение</vt:lpstr>
      <vt:lpstr>6. План реализации КПМ</vt:lpstr>
      <vt:lpstr>'2.1.Прокси-показатели'!IS_DOCUMENT</vt:lpstr>
      <vt:lpstr>'3. План достижения показателей'!IS_DOCUMENT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Капускина Полина Сергеевна</dc:creator>
  <dc:description>POI HSSF rep:2.56.0.971</dc:description>
  <cp:lastModifiedBy>Быкова Екатерина Андреевна</cp:lastModifiedBy>
  <cp:revision>1</cp:revision>
  <cp:lastPrinted>2025-03-25T00:45:56Z</cp:lastPrinted>
  <dcterms:created xsi:type="dcterms:W3CDTF">2024-06-24T15:31:48Z</dcterms:created>
  <dcterms:modified xsi:type="dcterms:W3CDTF">2025-07-08T08:41:48Z</dcterms:modified>
  <dc:language>ru-RU</dc:language>
</cp:coreProperties>
</file>