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Я ПО ТОРГАМ\2025 год\март\"/>
    </mc:Choice>
  </mc:AlternateContent>
  <bookViews>
    <workbookView xWindow="0" yWindow="0" windowWidth="21570" windowHeight="110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Лист1!$B$1:$B$33</definedName>
    <definedName name="_xlnm.Print_Area" localSheetId="0">Лист1!$A$1:$G$33</definedName>
  </definedNames>
  <calcPr calcId="162913"/>
</workbook>
</file>

<file path=xl/calcChain.xml><?xml version="1.0" encoding="utf-8"?>
<calcChain xmlns="http://schemas.openxmlformats.org/spreadsheetml/2006/main">
  <c r="G33" i="1" l="1"/>
  <c r="G32" i="1"/>
  <c r="G28" i="1"/>
  <c r="G29" i="1"/>
  <c r="G30" i="1"/>
  <c r="G31" i="1"/>
  <c r="G22" i="1" l="1"/>
  <c r="G23" i="1"/>
  <c r="G24" i="1"/>
  <c r="G25" i="1"/>
  <c r="G26" i="1"/>
  <c r="G27" i="1"/>
  <c r="G17" i="1"/>
  <c r="G18" i="1"/>
  <c r="G19" i="1"/>
  <c r="G20" i="1"/>
  <c r="G21" i="1"/>
  <c r="G16" i="1" l="1"/>
  <c r="G15" i="1"/>
  <c r="G14" i="1"/>
  <c r="G13" i="1"/>
  <c r="G12" i="1"/>
  <c r="G11" i="1"/>
  <c r="G10" i="1"/>
  <c r="G9" i="1"/>
  <c r="G6" i="1" l="1"/>
  <c r="G7" i="1"/>
  <c r="G8" i="1"/>
  <c r="G5" i="1" l="1"/>
</calcChain>
</file>

<file path=xl/sharedStrings.xml><?xml version="1.0" encoding="utf-8"?>
<sst xmlns="http://schemas.openxmlformats.org/spreadsheetml/2006/main" count="97" uniqueCount="51">
  <si>
    <t>№ п/п</t>
  </si>
  <si>
    <t>Заказчик</t>
  </si>
  <si>
    <t>Наименование объекта закупки</t>
  </si>
  <si>
    <t>Способ определения поставщика (подрядчика, исполнителя)</t>
  </si>
  <si>
    <t>Начальная (максимальная) цена контракта, руб.</t>
  </si>
  <si>
    <t>Цена контракта  по результатам процедур, руб.</t>
  </si>
  <si>
    <t>ИТОГО</t>
  </si>
  <si>
    <t>Экономия, руб.</t>
  </si>
  <si>
    <t>Приложение</t>
  </si>
  <si>
    <t>Запрос котировок в электронной форме</t>
  </si>
  <si>
    <t>МКУ "ЭХС"</t>
  </si>
  <si>
    <t>АДМИНИСТРАЦИЯ ГОРОДА БЛАГОВЕЩЕНСКА</t>
  </si>
  <si>
    <t>Электронный аукцион</t>
  </si>
  <si>
    <t>Оказание услуг по физической охране объектов с использованием специальных средств</t>
  </si>
  <si>
    <t>Выполнение кадастровых работ</t>
  </si>
  <si>
    <t>Информация об экономии бюджетных средств городского бюджета, сложившейся по результатам электронных процедур по определению  поставщиков (подрядчиков, исполнителей) для муниципальных нужд муниципального округа города Благовещенска и нужд муниципальных казенных и бюджетных учреждений муниципального округа города Благовещенска 
за март 2025 года</t>
  </si>
  <si>
    <t>Выполнение работ по благоустройству военно-мемориального участка на действующем кладбище 17 км. Новотроицкого шоссе</t>
  </si>
  <si>
    <t>Управление ЖКХ</t>
  </si>
  <si>
    <t>Открытый конкурс в электронной форме</t>
  </si>
  <si>
    <t>Оказание услуг по организации и проведению молодежной творческой площадки "Школа ведущих"</t>
  </si>
  <si>
    <t xml:space="preserve">Выполнение работ по оборудованию контейнерных площадок для раздельного сбора мусора на территории муниципального образования город Благовещенск </t>
  </si>
  <si>
    <t xml:space="preserve">Поставка парадной спортивной формы для сборных команд города Благовещенска по индивидуальному заказу </t>
  </si>
  <si>
    <t>Поставка канцелярских товаров</t>
  </si>
  <si>
    <t xml:space="preserve">Поставка деревянных рамок со стеклом </t>
  </si>
  <si>
    <t xml:space="preserve">Поставка автоматизированного рабочего места для слабовидящего </t>
  </si>
  <si>
    <t>МБУК "МИБС"</t>
  </si>
  <si>
    <t>Оказание услуг по комплексному обслуживанию котельной, включая подготовку к осенне-зимнему периоду и обеспечению твердым топливом</t>
  </si>
  <si>
    <t>МБУ "ГОРОДСКОЙ СЕРВИСНО-ТОРГОВЫЙ КОМПЛЕКС"</t>
  </si>
  <si>
    <t>Оказание услуг по изготовлению мебели</t>
  </si>
  <si>
    <t>Выполнение работ по ремонту канализационных колодцев по ул. 50 лет Октября, г. Благовещенск</t>
  </si>
  <si>
    <t>Выполнение работ по ремонту водопровода по ул. Мухина от ул. Пролетарская до ж/д переезда</t>
  </si>
  <si>
    <t>МУ "ГУКС"</t>
  </si>
  <si>
    <t xml:space="preserve">Поставка сантехнических изделий </t>
  </si>
  <si>
    <t>Подготовка проектной документации и выполнение инженерных изысканий, выполнение работ по строительству объекта: «Сети теплоснабжения к школе на 1200 мест в Северном планировочном районе г. Благовещенск, Амурская область»</t>
  </si>
  <si>
    <t>Поставка многофункционального методического интерактивного комплекса для изучения патриотизма</t>
  </si>
  <si>
    <t xml:space="preserve">Поставка жалюзи оконных </t>
  </si>
  <si>
    <t>Выполнение работ по подготовке проектной документации и инженерных изысканий по объекту: «Реконструкция водозабора Северного жилого района, г. Благовещенск, Амурская область»</t>
  </si>
  <si>
    <t>Выполнение работ по подготовке нормативов градостроительного проектирования городского округа города Благовещенска в новой редакции</t>
  </si>
  <si>
    <t xml:space="preserve">Выполнение работ по текущему ремонту незаселенного муниципального жилого помещения по адресу: г. Благовещенск, ул. Комсомольская, д. 7, кв. 53 </t>
  </si>
  <si>
    <t>МКУ "БГАЖЦ"</t>
  </si>
  <si>
    <t>Оказание услуг по организации и проведению VII Амурского марафона "Бег к мечте"</t>
  </si>
  <si>
    <t xml:space="preserve">Поставка бумаги для офисной техники </t>
  </si>
  <si>
    <t>МБУДО "ДЕТСКАЯ ХУДОЖЕСТВЕННАЯ ШКОЛА ИМЕНИ П.С. ЕВСТАФЬЕВА"</t>
  </si>
  <si>
    <t>Мешок полимерный</t>
  </si>
  <si>
    <t>ч. 12 ст. 93 Закона № 44-ФЗ</t>
  </si>
  <si>
    <t>Пакет полимерный</t>
  </si>
  <si>
    <t>Выполнение работ по ремонту фасадов многоквартирных домов, расположенных в пределах городского округа города Благовещенска</t>
  </si>
  <si>
    <t>Выполнение работ по реконструкции объекта: «Реконструкция тепловых сетей в 800 квартале г. Благовещенск, Амурская область» 2 этап </t>
  </si>
  <si>
    <t>городские /областные</t>
  </si>
  <si>
    <t>Сумма экономии по  городским ср-м</t>
  </si>
  <si>
    <t xml:space="preserve">Направление средств экономии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</si>
</sst>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.5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/>
    <xf numFmtId="4" fontId="6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4" fontId="6" fillId="0" borderId="8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3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3" xfId="0" applyFill="1" applyBorder="1"/>
    <xf numFmtId="0" fontId="3" fillId="0" borderId="14" xfId="0" applyFont="1" applyFill="1" applyBorder="1" applyAlignment="1">
      <alignment horizontal="center" vertical="center" wrapText="1"/>
    </xf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__doPostBack('ctl00$contentPlaceHolder$rptrAuctions$lnkSortingStartPrice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120" zoomScaleNormal="120" workbookViewId="0">
      <pane ySplit="4" topLeftCell="A5" activePane="bottomLeft" state="frozen"/>
      <selection pane="bottomLeft" activeCell="G7" sqref="G7"/>
    </sheetView>
  </sheetViews>
  <sheetFormatPr defaultRowHeight="15" x14ac:dyDescent="0.25"/>
  <cols>
    <col min="1" max="1" width="5.5703125" customWidth="1"/>
    <col min="2" max="2" width="19" customWidth="1"/>
    <col min="3" max="3" width="33.28515625" customWidth="1"/>
    <col min="4" max="4" width="18.7109375" customWidth="1"/>
    <col min="5" max="6" width="13.5703125" customWidth="1"/>
    <col min="7" max="7" width="13.5703125" style="3" customWidth="1"/>
    <col min="8" max="8" width="15.28515625" customWidth="1"/>
  </cols>
  <sheetData>
    <row r="1" spans="1:10" ht="21.75" customHeight="1" thickBot="1" x14ac:dyDescent="0.3">
      <c r="A1" s="3"/>
      <c r="B1" s="3"/>
      <c r="C1" s="3"/>
      <c r="D1" s="3"/>
      <c r="E1" s="3"/>
      <c r="F1" s="9" t="s">
        <v>8</v>
      </c>
      <c r="G1" s="9"/>
      <c r="H1" s="3"/>
    </row>
    <row r="2" spans="1:10" ht="41.25" customHeight="1" thickBot="1" x14ac:dyDescent="0.3">
      <c r="A2" s="10" t="s">
        <v>15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75.75" customHeight="1" thickBo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7</v>
      </c>
      <c r="H3" s="5" t="s">
        <v>48</v>
      </c>
      <c r="I3" s="5" t="s">
        <v>49</v>
      </c>
      <c r="J3" s="5" t="s">
        <v>50</v>
      </c>
    </row>
    <row r="4" spans="1:10" s="3" customFormat="1" ht="21" customHeight="1" thickBot="1" x14ac:dyDescent="0.3">
      <c r="A4" s="14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>
        <v>8</v>
      </c>
      <c r="I4" s="14">
        <v>9</v>
      </c>
      <c r="J4" s="14">
        <v>10</v>
      </c>
    </row>
    <row r="5" spans="1:10" s="3" customFormat="1" ht="51" x14ac:dyDescent="0.25">
      <c r="A5" s="16">
        <v>1</v>
      </c>
      <c r="B5" s="17" t="s">
        <v>17</v>
      </c>
      <c r="C5" s="17" t="s">
        <v>16</v>
      </c>
      <c r="D5" s="18" t="s">
        <v>18</v>
      </c>
      <c r="E5" s="19">
        <v>4564052.46</v>
      </c>
      <c r="F5" s="19">
        <v>4464052.46</v>
      </c>
      <c r="G5" s="20">
        <f t="shared" ref="G5:G32" si="0">E5-F5</f>
        <v>100000</v>
      </c>
      <c r="H5" s="21"/>
      <c r="I5" s="21"/>
      <c r="J5" s="22"/>
    </row>
    <row r="6" spans="1:10" s="3" customFormat="1" ht="38.25" x14ac:dyDescent="0.25">
      <c r="A6" s="23">
        <v>2</v>
      </c>
      <c r="B6" s="2" t="s">
        <v>11</v>
      </c>
      <c r="C6" s="2" t="s">
        <v>19</v>
      </c>
      <c r="D6" s="1" t="s">
        <v>9</v>
      </c>
      <c r="E6" s="4">
        <v>250000</v>
      </c>
      <c r="F6" s="4">
        <v>247000</v>
      </c>
      <c r="G6" s="12">
        <f t="shared" si="0"/>
        <v>3000</v>
      </c>
      <c r="H6" s="15"/>
      <c r="I6" s="15"/>
      <c r="J6" s="24"/>
    </row>
    <row r="7" spans="1:10" s="3" customFormat="1" ht="63.75" x14ac:dyDescent="0.25">
      <c r="A7" s="23">
        <v>3</v>
      </c>
      <c r="B7" s="2" t="s">
        <v>17</v>
      </c>
      <c r="C7" s="2" t="s">
        <v>20</v>
      </c>
      <c r="D7" s="1" t="s">
        <v>9</v>
      </c>
      <c r="E7" s="4">
        <v>746903.29</v>
      </c>
      <c r="F7" s="4">
        <v>600000</v>
      </c>
      <c r="G7" s="12">
        <f t="shared" si="0"/>
        <v>146903.29000000004</v>
      </c>
      <c r="H7" s="15"/>
      <c r="I7" s="15"/>
      <c r="J7" s="24"/>
    </row>
    <row r="8" spans="1:10" s="3" customFormat="1" ht="51" x14ac:dyDescent="0.25">
      <c r="A8" s="23">
        <v>4</v>
      </c>
      <c r="B8" s="2" t="s">
        <v>11</v>
      </c>
      <c r="C8" s="2" t="s">
        <v>21</v>
      </c>
      <c r="D8" s="1" t="s">
        <v>9</v>
      </c>
      <c r="E8" s="4">
        <v>595533</v>
      </c>
      <c r="F8" s="4">
        <v>416000</v>
      </c>
      <c r="G8" s="12">
        <f t="shared" si="0"/>
        <v>179533</v>
      </c>
      <c r="H8" s="15"/>
      <c r="I8" s="15"/>
      <c r="J8" s="24"/>
    </row>
    <row r="9" spans="1:10" s="3" customFormat="1" ht="25.5" x14ac:dyDescent="0.25">
      <c r="A9" s="23">
        <v>5</v>
      </c>
      <c r="B9" s="2" t="s">
        <v>10</v>
      </c>
      <c r="C9" s="2" t="s">
        <v>22</v>
      </c>
      <c r="D9" s="1" t="s">
        <v>9</v>
      </c>
      <c r="E9" s="4">
        <v>36244.04</v>
      </c>
      <c r="F9" s="4">
        <v>36200</v>
      </c>
      <c r="G9" s="12">
        <f t="shared" si="0"/>
        <v>44.040000000000873</v>
      </c>
      <c r="H9" s="15"/>
      <c r="I9" s="15"/>
      <c r="J9" s="24"/>
    </row>
    <row r="10" spans="1:10" s="3" customFormat="1" ht="38.25" x14ac:dyDescent="0.25">
      <c r="A10" s="23">
        <v>6</v>
      </c>
      <c r="B10" s="2" t="s">
        <v>11</v>
      </c>
      <c r="C10" s="2" t="s">
        <v>14</v>
      </c>
      <c r="D10" s="1" t="s">
        <v>9</v>
      </c>
      <c r="E10" s="4">
        <v>30666.67</v>
      </c>
      <c r="F10" s="4">
        <v>12000</v>
      </c>
      <c r="G10" s="12">
        <f t="shared" si="0"/>
        <v>18666.669999999998</v>
      </c>
      <c r="H10" s="15"/>
      <c r="I10" s="15"/>
      <c r="J10" s="24"/>
    </row>
    <row r="11" spans="1:10" s="3" customFormat="1" ht="38.25" x14ac:dyDescent="0.25">
      <c r="A11" s="23">
        <v>7</v>
      </c>
      <c r="B11" s="2" t="s">
        <v>11</v>
      </c>
      <c r="C11" s="2" t="s">
        <v>23</v>
      </c>
      <c r="D11" s="1" t="s">
        <v>9</v>
      </c>
      <c r="E11" s="4">
        <v>66416</v>
      </c>
      <c r="F11" s="4">
        <v>63152</v>
      </c>
      <c r="G11" s="12">
        <f t="shared" si="0"/>
        <v>3264</v>
      </c>
      <c r="H11" s="15"/>
      <c r="I11" s="15"/>
      <c r="J11" s="24"/>
    </row>
    <row r="12" spans="1:10" s="3" customFormat="1" ht="38.25" x14ac:dyDescent="0.25">
      <c r="A12" s="23">
        <v>8</v>
      </c>
      <c r="B12" s="2" t="s">
        <v>11</v>
      </c>
      <c r="C12" s="2" t="s">
        <v>14</v>
      </c>
      <c r="D12" s="1" t="s">
        <v>9</v>
      </c>
      <c r="E12" s="4">
        <v>180666.68</v>
      </c>
      <c r="F12" s="4">
        <v>62000</v>
      </c>
      <c r="G12" s="12">
        <f t="shared" si="0"/>
        <v>118666.68</v>
      </c>
      <c r="H12" s="15"/>
      <c r="I12" s="15"/>
      <c r="J12" s="24"/>
    </row>
    <row r="13" spans="1:10" s="3" customFormat="1" ht="25.5" x14ac:dyDescent="0.25">
      <c r="A13" s="23">
        <v>9</v>
      </c>
      <c r="B13" s="2" t="s">
        <v>25</v>
      </c>
      <c r="C13" s="2" t="s">
        <v>24</v>
      </c>
      <c r="D13" s="1" t="s">
        <v>9</v>
      </c>
      <c r="E13" s="4">
        <v>1402102.53</v>
      </c>
      <c r="F13" s="4">
        <v>1118500</v>
      </c>
      <c r="G13" s="12">
        <f t="shared" si="0"/>
        <v>283602.53000000003</v>
      </c>
      <c r="H13" s="15"/>
      <c r="I13" s="15"/>
      <c r="J13" s="24"/>
    </row>
    <row r="14" spans="1:10" s="3" customFormat="1" ht="51" x14ac:dyDescent="0.25">
      <c r="A14" s="23">
        <v>10</v>
      </c>
      <c r="B14" s="2" t="s">
        <v>27</v>
      </c>
      <c r="C14" s="2" t="s">
        <v>26</v>
      </c>
      <c r="D14" s="1" t="s">
        <v>9</v>
      </c>
      <c r="E14" s="4">
        <v>7051594.0199999996</v>
      </c>
      <c r="F14" s="4">
        <v>7000000</v>
      </c>
      <c r="G14" s="12">
        <f t="shared" si="0"/>
        <v>51594.019999999553</v>
      </c>
      <c r="H14" s="15"/>
      <c r="I14" s="15"/>
      <c r="J14" s="24"/>
    </row>
    <row r="15" spans="1:10" s="3" customFormat="1" ht="25.5" x14ac:dyDescent="0.25">
      <c r="A15" s="23">
        <v>11</v>
      </c>
      <c r="B15" s="2" t="s">
        <v>25</v>
      </c>
      <c r="C15" s="2" t="s">
        <v>28</v>
      </c>
      <c r="D15" s="1" t="s">
        <v>12</v>
      </c>
      <c r="E15" s="4">
        <v>686941.95</v>
      </c>
      <c r="F15" s="4">
        <v>343470.97</v>
      </c>
      <c r="G15" s="12">
        <f t="shared" si="0"/>
        <v>343470.98</v>
      </c>
      <c r="H15" s="15"/>
      <c r="I15" s="15"/>
      <c r="J15" s="24"/>
    </row>
    <row r="16" spans="1:10" s="3" customFormat="1" ht="38.25" x14ac:dyDescent="0.25">
      <c r="A16" s="23">
        <v>12</v>
      </c>
      <c r="B16" s="2" t="s">
        <v>31</v>
      </c>
      <c r="C16" s="2" t="s">
        <v>29</v>
      </c>
      <c r="D16" s="1" t="s">
        <v>18</v>
      </c>
      <c r="E16" s="4">
        <v>1916852.29</v>
      </c>
      <c r="F16" s="4">
        <v>1821009.68</v>
      </c>
      <c r="G16" s="12">
        <f t="shared" si="0"/>
        <v>95842.610000000102</v>
      </c>
      <c r="H16" s="15"/>
      <c r="I16" s="15"/>
      <c r="J16" s="24"/>
    </row>
    <row r="17" spans="1:10" s="3" customFormat="1" ht="38.25" x14ac:dyDescent="0.25">
      <c r="A17" s="23">
        <v>13</v>
      </c>
      <c r="B17" s="2" t="s">
        <v>31</v>
      </c>
      <c r="C17" s="2" t="s">
        <v>30</v>
      </c>
      <c r="D17" s="1" t="s">
        <v>18</v>
      </c>
      <c r="E17" s="4">
        <v>46337887.759999998</v>
      </c>
      <c r="F17" s="4">
        <v>45837887.759999998</v>
      </c>
      <c r="G17" s="12">
        <f t="shared" si="0"/>
        <v>500000</v>
      </c>
      <c r="H17" s="15"/>
      <c r="I17" s="15"/>
      <c r="J17" s="24"/>
    </row>
    <row r="18" spans="1:10" s="3" customFormat="1" ht="25.5" x14ac:dyDescent="0.25">
      <c r="A18" s="23">
        <v>14</v>
      </c>
      <c r="B18" s="2" t="s">
        <v>10</v>
      </c>
      <c r="C18" s="2" t="s">
        <v>32</v>
      </c>
      <c r="D18" s="1" t="s">
        <v>9</v>
      </c>
      <c r="E18" s="4">
        <v>35666.15</v>
      </c>
      <c r="F18" s="4">
        <v>33800</v>
      </c>
      <c r="G18" s="12">
        <f t="shared" si="0"/>
        <v>1866.1500000000015</v>
      </c>
      <c r="H18" s="15"/>
      <c r="I18" s="15"/>
      <c r="J18" s="24"/>
    </row>
    <row r="19" spans="1:10" s="3" customFormat="1" ht="89.25" x14ac:dyDescent="0.25">
      <c r="A19" s="23">
        <v>15</v>
      </c>
      <c r="B19" s="2" t="s">
        <v>31</v>
      </c>
      <c r="C19" s="2" t="s">
        <v>33</v>
      </c>
      <c r="D19" s="1" t="s">
        <v>18</v>
      </c>
      <c r="E19" s="4">
        <v>42655460.380000003</v>
      </c>
      <c r="F19" s="4">
        <v>42600000</v>
      </c>
      <c r="G19" s="12">
        <f t="shared" si="0"/>
        <v>55460.380000002682</v>
      </c>
      <c r="H19" s="15"/>
      <c r="I19" s="15"/>
      <c r="J19" s="24"/>
    </row>
    <row r="20" spans="1:10" s="3" customFormat="1" ht="38.25" x14ac:dyDescent="0.25">
      <c r="A20" s="23">
        <v>16</v>
      </c>
      <c r="B20" s="2" t="s">
        <v>25</v>
      </c>
      <c r="C20" s="2" t="s">
        <v>34</v>
      </c>
      <c r="D20" s="1" t="s">
        <v>9</v>
      </c>
      <c r="E20" s="4">
        <v>376875</v>
      </c>
      <c r="F20" s="4">
        <v>374000</v>
      </c>
      <c r="G20" s="12">
        <f t="shared" si="0"/>
        <v>2875</v>
      </c>
      <c r="H20" s="15"/>
      <c r="I20" s="15"/>
      <c r="J20" s="24"/>
    </row>
    <row r="21" spans="1:10" s="3" customFormat="1" ht="38.25" x14ac:dyDescent="0.25">
      <c r="A21" s="23">
        <v>17</v>
      </c>
      <c r="B21" s="2" t="s">
        <v>10</v>
      </c>
      <c r="C21" s="2" t="s">
        <v>13</v>
      </c>
      <c r="D21" s="1" t="s">
        <v>12</v>
      </c>
      <c r="E21" s="4">
        <v>2615376</v>
      </c>
      <c r="F21" s="4">
        <v>2602299.12</v>
      </c>
      <c r="G21" s="12">
        <f t="shared" si="0"/>
        <v>13076.879999999888</v>
      </c>
      <c r="H21" s="15"/>
      <c r="I21" s="15"/>
      <c r="J21" s="24"/>
    </row>
    <row r="22" spans="1:10" s="3" customFormat="1" ht="25.5" x14ac:dyDescent="0.25">
      <c r="A22" s="23">
        <v>18</v>
      </c>
      <c r="B22" s="2" t="s">
        <v>10</v>
      </c>
      <c r="C22" s="2" t="s">
        <v>35</v>
      </c>
      <c r="D22" s="1" t="s">
        <v>9</v>
      </c>
      <c r="E22" s="4">
        <v>24975</v>
      </c>
      <c r="F22" s="4">
        <v>24600</v>
      </c>
      <c r="G22" s="12">
        <f t="shared" si="0"/>
        <v>375</v>
      </c>
      <c r="H22" s="15"/>
      <c r="I22" s="15"/>
      <c r="J22" s="24"/>
    </row>
    <row r="23" spans="1:10" s="3" customFormat="1" ht="76.5" x14ac:dyDescent="0.25">
      <c r="A23" s="23">
        <v>19</v>
      </c>
      <c r="B23" s="2" t="s">
        <v>27</v>
      </c>
      <c r="C23" s="2" t="s">
        <v>36</v>
      </c>
      <c r="D23" s="1" t="s">
        <v>18</v>
      </c>
      <c r="E23" s="4">
        <v>169999980.19999999</v>
      </c>
      <c r="F23" s="4">
        <v>129199984.95</v>
      </c>
      <c r="G23" s="12">
        <f t="shared" si="0"/>
        <v>40799995.249999985</v>
      </c>
      <c r="H23" s="15"/>
      <c r="I23" s="15"/>
      <c r="J23" s="24"/>
    </row>
    <row r="24" spans="1:10" s="3" customFormat="1" ht="63.75" x14ac:dyDescent="0.25">
      <c r="A24" s="23">
        <v>20</v>
      </c>
      <c r="B24" s="2" t="s">
        <v>11</v>
      </c>
      <c r="C24" s="2" t="s">
        <v>37</v>
      </c>
      <c r="D24" s="1" t="s">
        <v>12</v>
      </c>
      <c r="E24" s="4">
        <v>616333.32999999996</v>
      </c>
      <c r="F24" s="4">
        <v>126236.19</v>
      </c>
      <c r="G24" s="12">
        <f t="shared" si="0"/>
        <v>490097.13999999996</v>
      </c>
      <c r="H24" s="15"/>
      <c r="I24" s="15"/>
      <c r="J24" s="24"/>
    </row>
    <row r="25" spans="1:10" s="3" customFormat="1" ht="63.75" x14ac:dyDescent="0.25">
      <c r="A25" s="23">
        <v>21</v>
      </c>
      <c r="B25" s="2" t="s">
        <v>39</v>
      </c>
      <c r="C25" s="2" t="s">
        <v>38</v>
      </c>
      <c r="D25" s="1" t="s">
        <v>9</v>
      </c>
      <c r="E25" s="4">
        <v>803867.41</v>
      </c>
      <c r="F25" s="4">
        <v>590000</v>
      </c>
      <c r="G25" s="12">
        <f t="shared" si="0"/>
        <v>213867.41000000003</v>
      </c>
      <c r="H25" s="15"/>
      <c r="I25" s="15"/>
      <c r="J25" s="24"/>
    </row>
    <row r="26" spans="1:10" s="3" customFormat="1" ht="38.25" x14ac:dyDescent="0.25">
      <c r="A26" s="23">
        <v>22</v>
      </c>
      <c r="B26" s="2" t="s">
        <v>11</v>
      </c>
      <c r="C26" s="2" t="s">
        <v>40</v>
      </c>
      <c r="D26" s="1" t="s">
        <v>9</v>
      </c>
      <c r="E26" s="4">
        <v>300000</v>
      </c>
      <c r="F26" s="4">
        <v>290000</v>
      </c>
      <c r="G26" s="12">
        <f t="shared" si="0"/>
        <v>10000</v>
      </c>
      <c r="H26" s="15"/>
      <c r="I26" s="15"/>
      <c r="J26" s="24"/>
    </row>
    <row r="27" spans="1:10" s="3" customFormat="1" ht="51" x14ac:dyDescent="0.25">
      <c r="A27" s="23">
        <v>23</v>
      </c>
      <c r="B27" s="2" t="s">
        <v>42</v>
      </c>
      <c r="C27" s="2" t="s">
        <v>41</v>
      </c>
      <c r="D27" s="1" t="s">
        <v>9</v>
      </c>
      <c r="E27" s="4">
        <v>27996.799999999999</v>
      </c>
      <c r="F27" s="4">
        <v>27120</v>
      </c>
      <c r="G27" s="12">
        <f t="shared" si="0"/>
        <v>876.79999999999927</v>
      </c>
      <c r="H27" s="15"/>
      <c r="I27" s="15"/>
      <c r="J27" s="24"/>
    </row>
    <row r="28" spans="1:10" s="3" customFormat="1" ht="25.5" x14ac:dyDescent="0.25">
      <c r="A28" s="23">
        <v>24</v>
      </c>
      <c r="B28" s="2" t="s">
        <v>10</v>
      </c>
      <c r="C28" s="2" t="s">
        <v>43</v>
      </c>
      <c r="D28" s="1" t="s">
        <v>44</v>
      </c>
      <c r="E28" s="4">
        <v>46160</v>
      </c>
      <c r="F28" s="4">
        <v>43960</v>
      </c>
      <c r="G28" s="12">
        <f t="shared" si="0"/>
        <v>2200</v>
      </c>
      <c r="H28" s="15"/>
      <c r="I28" s="15"/>
      <c r="J28" s="24"/>
    </row>
    <row r="29" spans="1:10" s="3" customFormat="1" ht="25.5" x14ac:dyDescent="0.25">
      <c r="A29" s="23">
        <v>25</v>
      </c>
      <c r="B29" s="2" t="s">
        <v>10</v>
      </c>
      <c r="C29" s="2" t="s">
        <v>45</v>
      </c>
      <c r="D29" s="1" t="s">
        <v>44</v>
      </c>
      <c r="E29" s="4">
        <v>11725</v>
      </c>
      <c r="F29" s="4">
        <v>11165</v>
      </c>
      <c r="G29" s="12">
        <f t="shared" si="0"/>
        <v>560</v>
      </c>
      <c r="H29" s="15"/>
      <c r="I29" s="15"/>
      <c r="J29" s="24"/>
    </row>
    <row r="30" spans="1:10" s="3" customFormat="1" ht="51" x14ac:dyDescent="0.25">
      <c r="A30" s="23">
        <v>26</v>
      </c>
      <c r="B30" s="2" t="s">
        <v>17</v>
      </c>
      <c r="C30" s="2" t="s">
        <v>46</v>
      </c>
      <c r="D30" s="1" t="s">
        <v>18</v>
      </c>
      <c r="E30" s="4">
        <v>7352021.8899999997</v>
      </c>
      <c r="F30" s="4">
        <v>5977777</v>
      </c>
      <c r="G30" s="12">
        <f t="shared" si="0"/>
        <v>1374244.8899999997</v>
      </c>
      <c r="H30" s="15"/>
      <c r="I30" s="15"/>
      <c r="J30" s="24"/>
    </row>
    <row r="31" spans="1:10" s="3" customFormat="1" ht="51" x14ac:dyDescent="0.25">
      <c r="A31" s="23">
        <v>27</v>
      </c>
      <c r="B31" s="2" t="s">
        <v>17</v>
      </c>
      <c r="C31" s="2" t="s">
        <v>16</v>
      </c>
      <c r="D31" s="1" t="s">
        <v>18</v>
      </c>
      <c r="E31" s="4">
        <v>3153986.53</v>
      </c>
      <c r="F31" s="4">
        <v>3053986.53</v>
      </c>
      <c r="G31" s="12">
        <f t="shared" si="0"/>
        <v>100000</v>
      </c>
      <c r="H31" s="15"/>
      <c r="I31" s="15"/>
      <c r="J31" s="24"/>
    </row>
    <row r="32" spans="1:10" s="3" customFormat="1" ht="51" x14ac:dyDescent="0.25">
      <c r="A32" s="23">
        <v>28</v>
      </c>
      <c r="B32" s="2" t="s">
        <v>31</v>
      </c>
      <c r="C32" s="2" t="s">
        <v>47</v>
      </c>
      <c r="D32" s="1" t="s">
        <v>18</v>
      </c>
      <c r="E32" s="4">
        <v>267141536.02000001</v>
      </c>
      <c r="F32" s="4">
        <v>267000000</v>
      </c>
      <c r="G32" s="12">
        <f t="shared" si="0"/>
        <v>141536.02000001073</v>
      </c>
      <c r="H32" s="15"/>
      <c r="I32" s="15"/>
      <c r="J32" s="24"/>
    </row>
    <row r="33" spans="1:10" s="3" customFormat="1" ht="15.75" customHeight="1" thickBot="1" x14ac:dyDescent="0.3">
      <c r="A33" s="6" t="s">
        <v>6</v>
      </c>
      <c r="B33" s="7"/>
      <c r="C33" s="7"/>
      <c r="D33" s="7"/>
      <c r="E33" s="7"/>
      <c r="F33" s="8"/>
      <c r="G33" s="13">
        <f>SUM(G5:G32)</f>
        <v>45051618.739999995</v>
      </c>
      <c r="H33" s="25"/>
      <c r="I33" s="25"/>
      <c r="J33" s="26"/>
    </row>
  </sheetData>
  <autoFilter ref="B1:B33"/>
  <mergeCells count="3">
    <mergeCell ref="A33:F33"/>
    <mergeCell ref="F1:G1"/>
    <mergeCell ref="A2:J2"/>
  </mergeCells>
  <hyperlinks>
    <hyperlink ref="E3" r:id="rId1" display="javascript:__doPostBack('ctl00$contentPlaceHolder$rptrAuctions$lnkSortingStartPrice','')"/>
  </hyperlinks>
  <pageMargins left="0" right="0" top="0" bottom="0" header="0" footer="0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Горевая Наталья Леонидовна</dc:creator>
  <cp:lastModifiedBy>Ярина Анна</cp:lastModifiedBy>
  <cp:lastPrinted>2024-12-02T06:06:24Z</cp:lastPrinted>
  <dcterms:created xsi:type="dcterms:W3CDTF">2023-03-02T08:52:31Z</dcterms:created>
  <dcterms:modified xsi:type="dcterms:W3CDTF">2025-04-08T07:12:22Z</dcterms:modified>
</cp:coreProperties>
</file>