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600" windowWidth="22710" windowHeight="10530"/>
  </bookViews>
  <sheets>
    <sheet name="Виды деятельности" sheetId="3" r:id="rId1"/>
  </sheets>
  <calcPr calcId="145621"/>
</workbook>
</file>

<file path=xl/calcChain.xml><?xml version="1.0" encoding="utf-8"?>
<calcChain xmlns="http://schemas.openxmlformats.org/spreadsheetml/2006/main">
  <c r="D91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4" i="3"/>
  <c r="C92" i="3" l="1"/>
  <c r="D92" i="3" l="1"/>
</calcChain>
</file>

<file path=xl/sharedStrings.xml><?xml version="1.0" encoding="utf-8"?>
<sst xmlns="http://schemas.openxmlformats.org/spreadsheetml/2006/main" count="182" uniqueCount="181">
  <si>
    <t>Обеспечение электрической энергией, газом и паром; кондиционирование воздуха</t>
  </si>
  <si>
    <t>Образование</t>
  </si>
  <si>
    <t>Деятельность экстерриториальных организаций и органов</t>
  </si>
  <si>
    <t>01</t>
  </si>
  <si>
    <t>Растениеводство и животноводство, охота и предоставление соответствующих услуг в этих областях</t>
  </si>
  <si>
    <t>02</t>
  </si>
  <si>
    <t>Лесоводство и лесозаготовки</t>
  </si>
  <si>
    <t>03</t>
  </si>
  <si>
    <t>Рыболовство и рыбоводство</t>
  </si>
  <si>
    <t>05</t>
  </si>
  <si>
    <t>Добыча угля</t>
  </si>
  <si>
    <t>06</t>
  </si>
  <si>
    <t>Добыча сырой нефти и природного газа</t>
  </si>
  <si>
    <t>07</t>
  </si>
  <si>
    <t>Добыча металлических руд</t>
  </si>
  <si>
    <t>08</t>
  </si>
  <si>
    <t>Добыча прочих полезных ископаемых</t>
  </si>
  <si>
    <t>09</t>
  </si>
  <si>
    <t>Предоставление услуг в области добычи полезных ископаемых</t>
  </si>
  <si>
    <t>10</t>
  </si>
  <si>
    <t>Производство пищевых продуктов</t>
  </si>
  <si>
    <t>23</t>
  </si>
  <si>
    <t>Производство прочей неметаллической минеральной продукции</t>
  </si>
  <si>
    <t>24</t>
  </si>
  <si>
    <t>Производство металлургическое</t>
  </si>
  <si>
    <t>25</t>
  </si>
  <si>
    <t>Производство готовых металлических изделий, кроме машин и оборудования</t>
  </si>
  <si>
    <t>26</t>
  </si>
  <si>
    <t>Производство компьютеров, электронных и оптических изделий</t>
  </si>
  <si>
    <t>27</t>
  </si>
  <si>
    <t>Производство электрического оборудования</t>
  </si>
  <si>
    <t>28</t>
  </si>
  <si>
    <t>Производство машин и оборудования, не включенных в другие группировки</t>
  </si>
  <si>
    <t>29</t>
  </si>
  <si>
    <t>Производство автотранспортных средств, прицепов и полуприцепов</t>
  </si>
  <si>
    <t>30</t>
  </si>
  <si>
    <t>Производство прочих транспортных средств и оборудования</t>
  </si>
  <si>
    <t>31</t>
  </si>
  <si>
    <t>Производство мебели</t>
  </si>
  <si>
    <t>32</t>
  </si>
  <si>
    <t>Производство прочих готовых изделий</t>
  </si>
  <si>
    <t>22</t>
  </si>
  <si>
    <t>Производство резиновых и пластмассовых изделий</t>
  </si>
  <si>
    <t>21</t>
  </si>
  <si>
    <t>Производство лекарственных средств и материалов, применяемых в медицинских целях</t>
  </si>
  <si>
    <t>11</t>
  </si>
  <si>
    <t>Производство напитков</t>
  </si>
  <si>
    <t>12</t>
  </si>
  <si>
    <t>Производство табачных изделий</t>
  </si>
  <si>
    <t>13</t>
  </si>
  <si>
    <t>Производство текстильных изделий</t>
  </si>
  <si>
    <t>14</t>
  </si>
  <si>
    <t>Производство одежды</t>
  </si>
  <si>
    <t>15</t>
  </si>
  <si>
    <t>Производство кожи и изделий из кожи</t>
  </si>
  <si>
    <t>16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</si>
  <si>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</si>
  <si>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</si>
  <si>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18</t>
  </si>
  <si>
    <t>Деятельность полиграфическая и копирование носителей информации</t>
  </si>
  <si>
    <t>19</t>
  </si>
  <si>
    <t>Производство кокса и нефтепродуктов</t>
  </si>
  <si>
    <t>20</t>
  </si>
  <si>
    <t>Производство химических веществ и химических продуктов</t>
  </si>
  <si>
    <t>33</t>
  </si>
  <si>
    <t>Ремонт и монтаж машин и оборудования</t>
  </si>
  <si>
    <t>35</t>
  </si>
  <si>
    <t>36</t>
  </si>
  <si>
    <t>Забор, очистка и распределение воды</t>
  </si>
  <si>
    <t>37</t>
  </si>
  <si>
    <t>Сбор и обработка сточных вод</t>
  </si>
  <si>
    <t>38</t>
  </si>
  <si>
    <t>Сбор, обработка и утилизация отходов; обработка вторичного сырья</t>
  </si>
  <si>
    <t>39</t>
  </si>
  <si>
    <t>Предоставление услуг в области ликвидации последствий загрязнений и прочих услуг, связанных с удалением отходов</t>
  </si>
  <si>
    <t>41</t>
  </si>
  <si>
    <t>Строительство зданий</t>
  </si>
  <si>
    <t>42</t>
  </si>
  <si>
    <t>Строительство инженерных сооружений</t>
  </si>
  <si>
    <t>43</t>
  </si>
  <si>
    <t>Работы строительные специализированные</t>
  </si>
  <si>
    <t>45</t>
  </si>
  <si>
    <t>Торговля оптовая и розничная автотранспортными средствами и мотоциклами и их ремонт</t>
  </si>
  <si>
    <t>46</t>
  </si>
  <si>
    <t>Торговля оптовая, кроме оптовой торговли автотранспортными средствами и мотоциклами</t>
  </si>
  <si>
    <t>47</t>
  </si>
  <si>
    <t>Торговля розничная, кроме торговли автотранспортными средствами и мотоциклами</t>
  </si>
  <si>
    <t>49</t>
  </si>
  <si>
    <t>Деятельность сухопутного и трубопроводного транспорта</t>
  </si>
  <si>
    <t>50</t>
  </si>
  <si>
    <t>Деятельность водного транспорта</t>
  </si>
  <si>
    <t>51</t>
  </si>
  <si>
    <t>Деятельность воздушного и космического транспорта</t>
  </si>
  <si>
    <t>52</t>
  </si>
  <si>
    <t>Складское хозяйство и вспомогательная транспортная деятельность</t>
  </si>
  <si>
    <t>53</t>
  </si>
  <si>
    <t>Деятельность почтовой связи и курьерская деятельность</t>
  </si>
  <si>
    <t>55</t>
  </si>
  <si>
    <t>Деятельность по предоставлению мест для временного проживания</t>
  </si>
  <si>
    <t>56</t>
  </si>
  <si>
    <t>Деятельность по предоставлению продуктов питания и напитков</t>
  </si>
  <si>
    <t>58</t>
  </si>
  <si>
    <t>Деятельность издательская</t>
  </si>
  <si>
    <t>59</t>
  </si>
  <si>
    <t>Производство кинофильмов, видеофильмов и телевизионных программ, издание звукозаписей и нот</t>
  </si>
  <si>
    <t>60</t>
  </si>
  <si>
    <t>Деятельность в области телевизионного и радиовещания</t>
  </si>
  <si>
    <t>61</t>
  </si>
  <si>
    <t>Деятельность в сфере телекоммуникаций</t>
  </si>
  <si>
    <t>62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</si>
  <si>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</si>
  <si>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63</t>
  </si>
  <si>
    <t>Деятельность в области информационных технологий</t>
  </si>
  <si>
    <t>64</t>
  </si>
  <si>
    <t>Деятельность по предоставлению финансовых услуг, кроме услуг по страхованию и пенсионному обеспечению</t>
  </si>
  <si>
    <t>65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</si>
  <si>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</si>
  <si>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66</t>
  </si>
  <si>
    <t>Деятельность вспомогательная в сфере финансовых услуг и страхования</t>
  </si>
  <si>
    <t>68</t>
  </si>
  <si>
    <t>Операции с недвижимым имуществом</t>
  </si>
  <si>
    <t>69</t>
  </si>
  <si>
    <t>Деятельность в области права и бухгалтерского учета</t>
  </si>
  <si>
    <t>70</t>
  </si>
  <si>
    <t>Деятельность головных офисов; консультирование по вопросам управления</t>
  </si>
  <si>
    <t>71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</si>
  <si>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</si>
  <si>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72</t>
  </si>
  <si>
    <t>Научные исследования и разработки</t>
  </si>
  <si>
    <t>73</t>
  </si>
  <si>
    <t>Деятельность рекламная и исследование конъюнктуры рынка</t>
  </si>
  <si>
    <t>74</t>
  </si>
  <si>
    <t>Деятельность профессиональная научная и техническая прочая</t>
  </si>
  <si>
    <t>75</t>
  </si>
  <si>
    <t>Деятельность ветеринарная</t>
  </si>
  <si>
    <t>77</t>
  </si>
  <si>
    <t>Аренда и лизинг</t>
  </si>
  <si>
    <t>78</t>
  </si>
  <si>
    <t>Деятельность по трудоустройству и подбору персонала</t>
  </si>
  <si>
    <t>79</t>
  </si>
  <si>
    <t>Деятельность туристических агентств и прочих организаций, предоставляющих услуги в сфере туризма</t>
  </si>
  <si>
    <t>80</t>
  </si>
  <si>
    <t>Деятельность по обеспечению безопасности и проведению расследований</t>
  </si>
  <si>
    <t>81</t>
  </si>
  <si>
    <t>Деятельность по обслуживанию зданий и территорий</t>
  </si>
  <si>
    <t>82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</si>
  <si>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</si>
  <si>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84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</si>
  <si>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</si>
  <si>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85</t>
  </si>
  <si>
    <t>86</t>
  </si>
  <si>
    <t>Деятельность в области здравоохранения</t>
  </si>
  <si>
    <t>87</t>
  </si>
  <si>
    <t>Деятельность по уходу с обеспечением проживания</t>
  </si>
  <si>
    <t>88</t>
  </si>
  <si>
    <t>Предоставление социальных услуг без обеспечения проживания</t>
  </si>
  <si>
    <t>90</t>
  </si>
  <si>
    <t>Деятельность творческая, деятельность в области искусства и организации развлечений</t>
  </si>
  <si>
    <t>91</t>
  </si>
  <si>
    <t>Деятельность библиотек, архивов, музеев и прочих объектов культуры</t>
  </si>
  <si>
    <t>92</t>
  </si>
  <si>
    <t>Деятельность по организации и проведению азартных игр и заключению пари, по организации и проведению лотерей</t>
  </si>
  <si>
    <t>93</t>
  </si>
  <si>
    <t>Деятельность в области спорта, отдыха и развлечений</t>
  </si>
  <si>
    <t>94</t>
  </si>
  <si>
    <t>Деятельность общественных организаций</t>
  </si>
  <si>
    <t>95</t>
  </si>
  <si>
    <t>Ремонт компьютеров, предметов личного потребления и хозяйственно-бытового назначения</t>
  </si>
  <si>
    <t>96</t>
  </si>
  <si>
    <t>Деятельность по предоставлению прочих персональных услуг</t>
  </si>
  <si>
    <t>97</t>
  </si>
  <si>
    <t>Деятельность домашних хозяйств с наемными работниками</t>
  </si>
  <si>
    <t>98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</si>
  <si>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</si>
  <si>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99</t>
  </si>
  <si>
    <t>Итого:</t>
  </si>
  <si>
    <t>Код ОКВЭД</t>
  </si>
  <si>
    <t>Наименование вида деятельности</t>
  </si>
  <si>
    <t>Кол-во субъектов МСП</t>
  </si>
  <si>
    <t>Доля в общем количестве</t>
  </si>
  <si>
    <t>Классификация субъектов МСП по основным видам деятельности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</si>
</sst>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0" xfId="0" applyNumberFormat="1"/>
    <xf numFmtId="2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3" fontId="1" fillId="0" borderId="1" xfId="0" applyNumberFormat="1" applyFont="1" applyBorder="1"/>
    <xf numFmtId="3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topLeftCell="A62" workbookViewId="0">
      <selection activeCell="G90" sqref="G90"/>
    </sheetView>
  </sheetViews>
  <sheetFormatPr defaultRowHeight="15" x14ac:dyDescent="0.25"/>
  <cols>
    <col min="1" max="1" width="6.85546875" style="4" customWidth="1"/>
    <col min="2" max="2" width="89.140625" customWidth="1"/>
    <col min="3" max="3" width="10.140625" style="11" customWidth="1"/>
    <col min="4" max="4" width="11" style="5" customWidth="1"/>
  </cols>
  <sheetData>
    <row r="1" spans="1:4" ht="18.75" x14ac:dyDescent="0.3">
      <c r="A1" s="22" t="s">
        <v>180</v>
      </c>
      <c r="B1" s="22"/>
      <c r="C1" s="22"/>
      <c r="D1" s="22"/>
    </row>
    <row r="3" spans="1:4" ht="60" x14ac:dyDescent="0.25">
      <c r="A3" s="12" t="s">
        <v>176</v>
      </c>
      <c r="B3" s="13" t="s">
        <v>177</v>
      </c>
      <c r="C3" s="14" t="s">
        <v>178</v>
      </c>
      <c r="D3" s="15" t="s">
        <v>179</v>
      </c>
    </row>
    <row r="4" spans="1:4" s="20" customFormat="1" x14ac:dyDescent="0.25">
      <c r="A4" s="16" t="s">
        <v>3</v>
      </c>
      <c r="B4" s="17" t="s">
        <v>4</v>
      </c>
      <c r="C4" s="18">
        <v>229</v>
      </c>
      <c r="D4" s="19">
        <f>100/14713*C4</f>
        <v>1.5564466798069734</v>
      </c>
    </row>
    <row r="5" spans="1:4" s="20" customFormat="1" x14ac:dyDescent="0.25">
      <c r="A5" s="16" t="s">
        <v>5</v>
      </c>
      <c r="B5" s="17" t="s">
        <v>6</v>
      </c>
      <c r="C5" s="18">
        <v>47</v>
      </c>
      <c r="D5" s="19">
        <f t="shared" ref="D5:D68" si="0">100/14713*C5</f>
        <v>0.31944538843199893</v>
      </c>
    </row>
    <row r="6" spans="1:4" s="20" customFormat="1" x14ac:dyDescent="0.25">
      <c r="A6" s="16" t="s">
        <v>7</v>
      </c>
      <c r="B6" s="17" t="s">
        <v>8</v>
      </c>
      <c r="C6" s="18">
        <v>6</v>
      </c>
      <c r="D6" s="19">
        <f t="shared" si="0"/>
        <v>4.0780262353021138E-2</v>
      </c>
    </row>
    <row r="7" spans="1:4" s="20" customFormat="1" x14ac:dyDescent="0.25">
      <c r="A7" s="16" t="s">
        <v>9</v>
      </c>
      <c r="B7" s="17" t="s">
        <v>10</v>
      </c>
      <c r="C7" s="18">
        <v>9</v>
      </c>
      <c r="D7" s="19">
        <f t="shared" si="0"/>
        <v>6.1170393529531707E-2</v>
      </c>
    </row>
    <row r="8" spans="1:4" s="20" customFormat="1" x14ac:dyDescent="0.25">
      <c r="A8" s="16" t="s">
        <v>11</v>
      </c>
      <c r="B8" s="17" t="s">
        <v>12</v>
      </c>
      <c r="C8" s="18">
        <v>3</v>
      </c>
      <c r="D8" s="19">
        <f t="shared" si="0"/>
        <v>2.0390131176510569E-2</v>
      </c>
    </row>
    <row r="9" spans="1:4" s="20" customFormat="1" x14ac:dyDescent="0.25">
      <c r="A9" s="16" t="s">
        <v>13</v>
      </c>
      <c r="B9" s="17" t="s">
        <v>14</v>
      </c>
      <c r="C9" s="18">
        <v>357</v>
      </c>
      <c r="D9" s="19">
        <f t="shared" si="0"/>
        <v>2.4264256100047579</v>
      </c>
    </row>
    <row r="10" spans="1:4" s="20" customFormat="1" x14ac:dyDescent="0.25">
      <c r="A10" s="16" t="s">
        <v>15</v>
      </c>
      <c r="B10" s="17" t="s">
        <v>16</v>
      </c>
      <c r="C10" s="18">
        <v>127</v>
      </c>
      <c r="D10" s="19">
        <f t="shared" si="0"/>
        <v>0.86318221980561405</v>
      </c>
    </row>
    <row r="11" spans="1:4" s="20" customFormat="1" x14ac:dyDescent="0.25">
      <c r="A11" s="16" t="s">
        <v>17</v>
      </c>
      <c r="B11" s="17" t="s">
        <v>18</v>
      </c>
      <c r="C11" s="18">
        <v>16</v>
      </c>
      <c r="D11" s="19">
        <f t="shared" si="0"/>
        <v>0.10874736627472303</v>
      </c>
    </row>
    <row r="12" spans="1:4" s="20" customFormat="1" x14ac:dyDescent="0.25">
      <c r="A12" s="16" t="s">
        <v>19</v>
      </c>
      <c r="B12" s="17" t="s">
        <v>20</v>
      </c>
      <c r="C12" s="18">
        <v>145</v>
      </c>
      <c r="D12" s="19">
        <f t="shared" si="0"/>
        <v>0.98552300686467753</v>
      </c>
    </row>
    <row r="13" spans="1:4" s="20" customFormat="1" x14ac:dyDescent="0.25">
      <c r="A13" s="16" t="s">
        <v>21</v>
      </c>
      <c r="B13" s="17" t="s">
        <v>22</v>
      </c>
      <c r="C13" s="18">
        <v>74</v>
      </c>
      <c r="D13" s="19">
        <f t="shared" si="0"/>
        <v>0.50295656902059405</v>
      </c>
    </row>
    <row r="14" spans="1:4" s="20" customFormat="1" x14ac:dyDescent="0.25">
      <c r="A14" s="16" t="s">
        <v>23</v>
      </c>
      <c r="B14" s="17" t="s">
        <v>24</v>
      </c>
      <c r="C14" s="18">
        <v>7</v>
      </c>
      <c r="D14" s="19">
        <f t="shared" si="0"/>
        <v>4.7576972745191327E-2</v>
      </c>
    </row>
    <row r="15" spans="1:4" s="20" customFormat="1" x14ac:dyDescent="0.25">
      <c r="A15" s="16" t="s">
        <v>25</v>
      </c>
      <c r="B15" s="17" t="s">
        <v>26</v>
      </c>
      <c r="C15" s="18">
        <v>107</v>
      </c>
      <c r="D15" s="19">
        <f t="shared" si="0"/>
        <v>0.72724801196221034</v>
      </c>
    </row>
    <row r="16" spans="1:4" s="20" customFormat="1" x14ac:dyDescent="0.25">
      <c r="A16" s="16" t="s">
        <v>27</v>
      </c>
      <c r="B16" s="17" t="s">
        <v>28</v>
      </c>
      <c r="C16" s="18">
        <v>6</v>
      </c>
      <c r="D16" s="19">
        <f t="shared" si="0"/>
        <v>4.0780262353021138E-2</v>
      </c>
    </row>
    <row r="17" spans="1:4" s="20" customFormat="1" x14ac:dyDescent="0.25">
      <c r="A17" s="16" t="s">
        <v>29</v>
      </c>
      <c r="B17" s="17" t="s">
        <v>30</v>
      </c>
      <c r="C17" s="18">
        <v>9</v>
      </c>
      <c r="D17" s="19">
        <f t="shared" si="0"/>
        <v>6.1170393529531707E-2</v>
      </c>
    </row>
    <row r="18" spans="1:4" s="20" customFormat="1" x14ac:dyDescent="0.25">
      <c r="A18" s="16" t="s">
        <v>31</v>
      </c>
      <c r="B18" s="17" t="s">
        <v>32</v>
      </c>
      <c r="C18" s="18">
        <v>6</v>
      </c>
      <c r="D18" s="19">
        <f t="shared" si="0"/>
        <v>4.0780262353021138E-2</v>
      </c>
    </row>
    <row r="19" spans="1:4" s="20" customFormat="1" x14ac:dyDescent="0.25">
      <c r="A19" s="16" t="s">
        <v>33</v>
      </c>
      <c r="B19" s="17" t="s">
        <v>34</v>
      </c>
      <c r="C19" s="18">
        <v>2</v>
      </c>
      <c r="D19" s="19">
        <f t="shared" si="0"/>
        <v>1.3593420784340379E-2</v>
      </c>
    </row>
    <row r="20" spans="1:4" s="20" customFormat="1" x14ac:dyDescent="0.25">
      <c r="A20" s="16" t="s">
        <v>35</v>
      </c>
      <c r="B20" s="17" t="s">
        <v>36</v>
      </c>
      <c r="C20" s="18">
        <v>2</v>
      </c>
      <c r="D20" s="19">
        <f t="shared" si="0"/>
        <v>1.3593420784340379E-2</v>
      </c>
    </row>
    <row r="21" spans="1:4" s="20" customFormat="1" x14ac:dyDescent="0.25">
      <c r="A21" s="16" t="s">
        <v>37</v>
      </c>
      <c r="B21" s="17" t="s">
        <v>38</v>
      </c>
      <c r="C21" s="18">
        <v>73</v>
      </c>
      <c r="D21" s="19">
        <f t="shared" si="0"/>
        <v>0.49615985862842382</v>
      </c>
    </row>
    <row r="22" spans="1:4" s="20" customFormat="1" x14ac:dyDescent="0.25">
      <c r="A22" s="16" t="s">
        <v>39</v>
      </c>
      <c r="B22" s="17" t="s">
        <v>40</v>
      </c>
      <c r="C22" s="18">
        <v>24</v>
      </c>
      <c r="D22" s="19">
        <f t="shared" si="0"/>
        <v>0.16312104941208455</v>
      </c>
    </row>
    <row r="23" spans="1:4" s="20" customFormat="1" x14ac:dyDescent="0.25">
      <c r="A23" s="16" t="s">
        <v>41</v>
      </c>
      <c r="B23" s="17" t="s">
        <v>42</v>
      </c>
      <c r="C23" s="18">
        <v>44</v>
      </c>
      <c r="D23" s="19">
        <f t="shared" si="0"/>
        <v>0.29905525725548832</v>
      </c>
    </row>
    <row r="24" spans="1:4" s="20" customFormat="1" x14ac:dyDescent="0.25">
      <c r="A24" s="16" t="s">
        <v>43</v>
      </c>
      <c r="B24" s="17" t="s">
        <v>44</v>
      </c>
      <c r="C24" s="18">
        <v>0</v>
      </c>
      <c r="D24" s="19">
        <f t="shared" si="0"/>
        <v>0</v>
      </c>
    </row>
    <row r="25" spans="1:4" s="20" customFormat="1" x14ac:dyDescent="0.25">
      <c r="A25" s="16" t="s">
        <v>45</v>
      </c>
      <c r="B25" s="17" t="s">
        <v>46</v>
      </c>
      <c r="C25" s="18">
        <v>25</v>
      </c>
      <c r="D25" s="19">
        <f t="shared" si="0"/>
        <v>0.16991775980425475</v>
      </c>
    </row>
    <row r="26" spans="1:4" s="20" customFormat="1" x14ac:dyDescent="0.25">
      <c r="A26" s="16" t="s">
        <v>47</v>
      </c>
      <c r="B26" s="17" t="s">
        <v>48</v>
      </c>
      <c r="C26" s="18">
        <v>0</v>
      </c>
      <c r="D26" s="19">
        <f t="shared" si="0"/>
        <v>0</v>
      </c>
    </row>
    <row r="27" spans="1:4" s="20" customFormat="1" x14ac:dyDescent="0.25">
      <c r="A27" s="16" t="s">
        <v>49</v>
      </c>
      <c r="B27" s="17" t="s">
        <v>50</v>
      </c>
      <c r="C27" s="18">
        <v>21</v>
      </c>
      <c r="D27" s="19">
        <f t="shared" si="0"/>
        <v>0.14273091823557399</v>
      </c>
    </row>
    <row r="28" spans="1:4" s="20" customFormat="1" x14ac:dyDescent="0.25">
      <c r="A28" s="16" t="s">
        <v>51</v>
      </c>
      <c r="B28" s="17" t="s">
        <v>52</v>
      </c>
      <c r="C28" s="18">
        <v>35</v>
      </c>
      <c r="D28" s="19">
        <f t="shared" si="0"/>
        <v>0.23788486372595663</v>
      </c>
    </row>
    <row r="29" spans="1:4" s="20" customFormat="1" x14ac:dyDescent="0.25">
      <c r="A29" s="16" t="s">
        <v>53</v>
      </c>
      <c r="B29" s="17" t="s">
        <v>54</v>
      </c>
      <c r="C29" s="18">
        <v>1</v>
      </c>
      <c r="D29" s="19">
        <f t="shared" si="0"/>
        <v>6.7967103921701896E-3</v>
      </c>
    </row>
    <row r="30" spans="1:4" s="20" customFormat="1" ht="30" x14ac:dyDescent="0.25">
      <c r="A30" s="16" t="s">
        <v>55</v>
      </c>
      <c r="B30" s="21" t="s">
        <v>56</v>
      </c>
      <c r="C30" s="18">
        <v>33</v>
      </c>
      <c r="D30" s="19">
        <f t="shared" si="0"/>
        <v>0.22429144294161626</v>
      </c>
    </row>
    <row r="31" spans="1:4" s="20" customFormat="1" x14ac:dyDescent="0.25">
      <c r="A31" s="16" t="s">
        <v>51</v>
      </c>
      <c r="B31" s="17" t="s">
        <v>57</v>
      </c>
      <c r="C31" s="18">
        <v>14</v>
      </c>
      <c r="D31" s="19">
        <f t="shared" si="0"/>
        <v>9.5153945490382655E-2</v>
      </c>
    </row>
    <row r="32" spans="1:4" s="20" customFormat="1" x14ac:dyDescent="0.25">
      <c r="A32" s="16" t="s">
        <v>58</v>
      </c>
      <c r="B32" s="17" t="s">
        <v>59</v>
      </c>
      <c r="C32" s="18">
        <v>32</v>
      </c>
      <c r="D32" s="19">
        <f t="shared" si="0"/>
        <v>0.21749473254944607</v>
      </c>
    </row>
    <row r="33" spans="1:4" s="20" customFormat="1" x14ac:dyDescent="0.25">
      <c r="A33" s="16" t="s">
        <v>60</v>
      </c>
      <c r="B33" s="17" t="s">
        <v>61</v>
      </c>
      <c r="C33" s="18">
        <v>0</v>
      </c>
      <c r="D33" s="19">
        <f t="shared" si="0"/>
        <v>0</v>
      </c>
    </row>
    <row r="34" spans="1:4" s="20" customFormat="1" x14ac:dyDescent="0.25">
      <c r="A34" s="16" t="s">
        <v>62</v>
      </c>
      <c r="B34" s="17" t="s">
        <v>63</v>
      </c>
      <c r="C34" s="18">
        <v>19</v>
      </c>
      <c r="D34" s="19">
        <f t="shared" si="0"/>
        <v>0.1291374974512336</v>
      </c>
    </row>
    <row r="35" spans="1:4" s="20" customFormat="1" x14ac:dyDescent="0.25">
      <c r="A35" s="16" t="s">
        <v>64</v>
      </c>
      <c r="B35" s="17" t="s">
        <v>65</v>
      </c>
      <c r="C35" s="18">
        <v>86</v>
      </c>
      <c r="D35" s="19">
        <f t="shared" si="0"/>
        <v>0.58451709372663629</v>
      </c>
    </row>
    <row r="36" spans="1:4" s="20" customFormat="1" x14ac:dyDescent="0.25">
      <c r="A36" s="16" t="s">
        <v>66</v>
      </c>
      <c r="B36" s="17" t="s">
        <v>0</v>
      </c>
      <c r="C36" s="18">
        <v>61</v>
      </c>
      <c r="D36" s="19">
        <f t="shared" si="0"/>
        <v>0.41459933392238157</v>
      </c>
    </row>
    <row r="37" spans="1:4" s="20" customFormat="1" x14ac:dyDescent="0.25">
      <c r="A37" s="16" t="s">
        <v>67</v>
      </c>
      <c r="B37" s="17" t="s">
        <v>68</v>
      </c>
      <c r="C37" s="18">
        <v>5</v>
      </c>
      <c r="D37" s="19">
        <f t="shared" si="0"/>
        <v>3.3983551960850948E-2</v>
      </c>
    </row>
    <row r="38" spans="1:4" s="20" customFormat="1" x14ac:dyDescent="0.25">
      <c r="A38" s="16" t="s">
        <v>69</v>
      </c>
      <c r="B38" s="17" t="s">
        <v>70</v>
      </c>
      <c r="C38" s="18">
        <v>15</v>
      </c>
      <c r="D38" s="19">
        <f t="shared" si="0"/>
        <v>0.10195065588255284</v>
      </c>
    </row>
    <row r="39" spans="1:4" s="20" customFormat="1" x14ac:dyDescent="0.25">
      <c r="A39" s="16" t="s">
        <v>71</v>
      </c>
      <c r="B39" s="17" t="s">
        <v>72</v>
      </c>
      <c r="C39" s="18">
        <v>36</v>
      </c>
      <c r="D39" s="19">
        <f t="shared" si="0"/>
        <v>0.24468157411812683</v>
      </c>
    </row>
    <row r="40" spans="1:4" s="20" customFormat="1" ht="30" x14ac:dyDescent="0.25">
      <c r="A40" s="16" t="s">
        <v>73</v>
      </c>
      <c r="B40" s="21" t="s">
        <v>74</v>
      </c>
      <c r="C40" s="18">
        <v>0</v>
      </c>
      <c r="D40" s="19">
        <f t="shared" si="0"/>
        <v>0</v>
      </c>
    </row>
    <row r="41" spans="1:4" s="20" customFormat="1" x14ac:dyDescent="0.25">
      <c r="A41" s="16" t="s">
        <v>75</v>
      </c>
      <c r="B41" s="17" t="s">
        <v>76</v>
      </c>
      <c r="C41" s="18">
        <v>708</v>
      </c>
      <c r="D41" s="19">
        <f t="shared" si="0"/>
        <v>4.812070957656494</v>
      </c>
    </row>
    <row r="42" spans="1:4" s="20" customFormat="1" x14ac:dyDescent="0.25">
      <c r="A42" s="16" t="s">
        <v>77</v>
      </c>
      <c r="B42" s="17" t="s">
        <v>78</v>
      </c>
      <c r="C42" s="18">
        <v>151</v>
      </c>
      <c r="D42" s="19">
        <f t="shared" si="0"/>
        <v>1.0263032692176985</v>
      </c>
    </row>
    <row r="43" spans="1:4" s="20" customFormat="1" x14ac:dyDescent="0.25">
      <c r="A43" s="16" t="s">
        <v>79</v>
      </c>
      <c r="B43" s="17" t="s">
        <v>80</v>
      </c>
      <c r="C43" s="18">
        <v>819</v>
      </c>
      <c r="D43" s="19">
        <f t="shared" si="0"/>
        <v>5.5665058111873851</v>
      </c>
    </row>
    <row r="44" spans="1:4" s="20" customFormat="1" x14ac:dyDescent="0.25">
      <c r="A44" s="16" t="s">
        <v>81</v>
      </c>
      <c r="B44" s="17" t="s">
        <v>82</v>
      </c>
      <c r="C44" s="18">
        <v>994</v>
      </c>
      <c r="D44" s="19">
        <f t="shared" si="0"/>
        <v>6.7559301298171688</v>
      </c>
    </row>
    <row r="45" spans="1:4" s="20" customFormat="1" x14ac:dyDescent="0.25">
      <c r="A45" s="16" t="s">
        <v>83</v>
      </c>
      <c r="B45" s="17" t="s">
        <v>84</v>
      </c>
      <c r="C45" s="18">
        <v>1720</v>
      </c>
      <c r="D45" s="19">
        <f t="shared" si="0"/>
        <v>11.690341874532725</v>
      </c>
    </row>
    <row r="46" spans="1:4" s="20" customFormat="1" x14ac:dyDescent="0.25">
      <c r="A46" s="16" t="s">
        <v>85</v>
      </c>
      <c r="B46" s="17" t="s">
        <v>86</v>
      </c>
      <c r="C46" s="18">
        <v>3049</v>
      </c>
      <c r="D46" s="19">
        <f t="shared" si="0"/>
        <v>20.723169985726908</v>
      </c>
    </row>
    <row r="47" spans="1:4" s="20" customFormat="1" x14ac:dyDescent="0.25">
      <c r="A47" s="16" t="s">
        <v>87</v>
      </c>
      <c r="B47" s="17" t="s">
        <v>88</v>
      </c>
      <c r="C47" s="18">
        <v>847</v>
      </c>
      <c r="D47" s="19">
        <f t="shared" si="0"/>
        <v>5.7568137021681505</v>
      </c>
    </row>
    <row r="48" spans="1:4" s="20" customFormat="1" x14ac:dyDescent="0.25">
      <c r="A48" s="16" t="s">
        <v>89</v>
      </c>
      <c r="B48" s="17" t="s">
        <v>90</v>
      </c>
      <c r="C48" s="18">
        <v>5</v>
      </c>
      <c r="D48" s="19">
        <f t="shared" si="0"/>
        <v>3.3983551960850948E-2</v>
      </c>
    </row>
    <row r="49" spans="1:4" s="20" customFormat="1" x14ac:dyDescent="0.25">
      <c r="A49" s="16" t="s">
        <v>91</v>
      </c>
      <c r="B49" s="17" t="s">
        <v>92</v>
      </c>
      <c r="C49" s="18">
        <v>7</v>
      </c>
      <c r="D49" s="19">
        <f t="shared" si="0"/>
        <v>4.7576972745191327E-2</v>
      </c>
    </row>
    <row r="50" spans="1:4" s="20" customFormat="1" x14ac:dyDescent="0.25">
      <c r="A50" s="16" t="s">
        <v>93</v>
      </c>
      <c r="B50" s="17" t="s">
        <v>94</v>
      </c>
      <c r="C50" s="18">
        <v>217</v>
      </c>
      <c r="D50" s="19">
        <f t="shared" si="0"/>
        <v>1.4748861551009311</v>
      </c>
    </row>
    <row r="51" spans="1:4" s="20" customFormat="1" x14ac:dyDescent="0.25">
      <c r="A51" s="16" t="s">
        <v>95</v>
      </c>
      <c r="B51" s="17" t="s">
        <v>96</v>
      </c>
      <c r="C51" s="18">
        <v>21</v>
      </c>
      <c r="D51" s="19">
        <f t="shared" si="0"/>
        <v>0.14273091823557399</v>
      </c>
    </row>
    <row r="52" spans="1:4" s="20" customFormat="1" x14ac:dyDescent="0.25">
      <c r="A52" s="16" t="s">
        <v>97</v>
      </c>
      <c r="B52" s="17" t="s">
        <v>98</v>
      </c>
      <c r="C52" s="18">
        <v>80</v>
      </c>
      <c r="D52" s="19">
        <f t="shared" si="0"/>
        <v>0.54373683137361517</v>
      </c>
    </row>
    <row r="53" spans="1:4" s="20" customFormat="1" x14ac:dyDescent="0.25">
      <c r="A53" s="16" t="s">
        <v>99</v>
      </c>
      <c r="B53" s="17" t="s">
        <v>100</v>
      </c>
      <c r="C53" s="18">
        <v>439</v>
      </c>
      <c r="D53" s="19">
        <f t="shared" si="0"/>
        <v>2.9837558621627132</v>
      </c>
    </row>
    <row r="54" spans="1:4" s="20" customFormat="1" x14ac:dyDescent="0.25">
      <c r="A54" s="16" t="s">
        <v>101</v>
      </c>
      <c r="B54" s="17" t="s">
        <v>102</v>
      </c>
      <c r="C54" s="18">
        <v>22</v>
      </c>
      <c r="D54" s="19">
        <f t="shared" si="0"/>
        <v>0.14952762862774416</v>
      </c>
    </row>
    <row r="55" spans="1:4" s="20" customFormat="1" x14ac:dyDescent="0.25">
      <c r="A55" s="16" t="s">
        <v>103</v>
      </c>
      <c r="B55" s="17" t="s">
        <v>104</v>
      </c>
      <c r="C55" s="18">
        <v>12</v>
      </c>
      <c r="D55" s="19">
        <f t="shared" si="0"/>
        <v>8.1560524706042276E-2</v>
      </c>
    </row>
    <row r="56" spans="1:4" s="20" customFormat="1" x14ac:dyDescent="0.25">
      <c r="A56" s="16" t="s">
        <v>105</v>
      </c>
      <c r="B56" s="17" t="s">
        <v>106</v>
      </c>
      <c r="C56" s="18">
        <v>16</v>
      </c>
      <c r="D56" s="19">
        <f t="shared" si="0"/>
        <v>0.10874736627472303</v>
      </c>
    </row>
    <row r="57" spans="1:4" s="20" customFormat="1" x14ac:dyDescent="0.25">
      <c r="A57" s="16" t="s">
        <v>107</v>
      </c>
      <c r="B57" s="17" t="s">
        <v>108</v>
      </c>
      <c r="C57" s="18">
        <v>26</v>
      </c>
      <c r="D57" s="19">
        <f t="shared" si="0"/>
        <v>0.17671447019642494</v>
      </c>
    </row>
    <row r="58" spans="1:4" s="20" customFormat="1" ht="30" x14ac:dyDescent="0.25">
      <c r="A58" s="16" t="s">
        <v>109</v>
      </c>
      <c r="B58" s="21" t="s">
        <v>110</v>
      </c>
      <c r="C58" s="18">
        <v>228</v>
      </c>
      <c r="D58" s="19">
        <f t="shared" si="0"/>
        <v>1.5496499694148032</v>
      </c>
    </row>
    <row r="59" spans="1:4" s="20" customFormat="1" x14ac:dyDescent="0.25">
      <c r="A59" s="16" t="s">
        <v>111</v>
      </c>
      <c r="B59" s="17" t="s">
        <v>112</v>
      </c>
      <c r="C59" s="18">
        <v>57</v>
      </c>
      <c r="D59" s="19">
        <f t="shared" si="0"/>
        <v>0.38741249235370079</v>
      </c>
    </row>
    <row r="60" spans="1:4" s="20" customFormat="1" ht="30" x14ac:dyDescent="0.25">
      <c r="A60" s="16" t="s">
        <v>113</v>
      </c>
      <c r="B60" s="21" t="s">
        <v>114</v>
      </c>
      <c r="C60" s="18">
        <v>33</v>
      </c>
      <c r="D60" s="19">
        <f t="shared" si="0"/>
        <v>0.22429144294161626</v>
      </c>
    </row>
    <row r="61" spans="1:4" s="20" customFormat="1" ht="30" x14ac:dyDescent="0.25">
      <c r="A61" s="16" t="s">
        <v>115</v>
      </c>
      <c r="B61" s="21" t="s">
        <v>116</v>
      </c>
      <c r="C61" s="18">
        <v>1</v>
      </c>
      <c r="D61" s="19">
        <f t="shared" si="0"/>
        <v>6.7967103921701896E-3</v>
      </c>
    </row>
    <row r="62" spans="1:4" s="20" customFormat="1" x14ac:dyDescent="0.25">
      <c r="A62" s="16" t="s">
        <v>117</v>
      </c>
      <c r="B62" s="17" t="s">
        <v>118</v>
      </c>
      <c r="C62" s="18">
        <v>44</v>
      </c>
      <c r="D62" s="19">
        <f t="shared" si="0"/>
        <v>0.29905525725548832</v>
      </c>
    </row>
    <row r="63" spans="1:4" s="20" customFormat="1" x14ac:dyDescent="0.25">
      <c r="A63" s="16" t="s">
        <v>119</v>
      </c>
      <c r="B63" s="17" t="s">
        <v>120</v>
      </c>
      <c r="C63" s="18">
        <v>769</v>
      </c>
      <c r="D63" s="19">
        <f t="shared" si="0"/>
        <v>5.2266702915788761</v>
      </c>
    </row>
    <row r="64" spans="1:4" s="20" customFormat="1" x14ac:dyDescent="0.25">
      <c r="A64" s="16" t="s">
        <v>121</v>
      </c>
      <c r="B64" s="17" t="s">
        <v>122</v>
      </c>
      <c r="C64" s="18">
        <v>387</v>
      </c>
      <c r="D64" s="19">
        <f t="shared" si="0"/>
        <v>2.6303269217698633</v>
      </c>
    </row>
    <row r="65" spans="1:4" s="20" customFormat="1" x14ac:dyDescent="0.25">
      <c r="A65" s="16" t="s">
        <v>123</v>
      </c>
      <c r="B65" s="17" t="s">
        <v>124</v>
      </c>
      <c r="C65" s="18">
        <v>147</v>
      </c>
      <c r="D65" s="19">
        <f t="shared" si="0"/>
        <v>0.99911642764901787</v>
      </c>
    </row>
    <row r="66" spans="1:4" s="20" customFormat="1" ht="30" x14ac:dyDescent="0.25">
      <c r="A66" s="16" t="s">
        <v>125</v>
      </c>
      <c r="B66" s="21" t="s">
        <v>126</v>
      </c>
      <c r="C66" s="18">
        <v>295</v>
      </c>
      <c r="D66" s="19">
        <f t="shared" si="0"/>
        <v>2.0050295656902057</v>
      </c>
    </row>
    <row r="67" spans="1:4" s="20" customFormat="1" x14ac:dyDescent="0.25">
      <c r="A67" s="16" t="s">
        <v>127</v>
      </c>
      <c r="B67" s="17" t="s">
        <v>128</v>
      </c>
      <c r="C67" s="18">
        <v>12</v>
      </c>
      <c r="D67" s="19">
        <f t="shared" si="0"/>
        <v>8.1560524706042276E-2</v>
      </c>
    </row>
    <row r="68" spans="1:4" s="20" customFormat="1" x14ac:dyDescent="0.25">
      <c r="A68" s="16" t="s">
        <v>129</v>
      </c>
      <c r="B68" s="17" t="s">
        <v>130</v>
      </c>
      <c r="C68" s="18">
        <v>208</v>
      </c>
      <c r="D68" s="19">
        <f t="shared" si="0"/>
        <v>1.4137157615713996</v>
      </c>
    </row>
    <row r="69" spans="1:4" s="20" customFormat="1" x14ac:dyDescent="0.25">
      <c r="A69" s="16" t="s">
        <v>131</v>
      </c>
      <c r="B69" s="17" t="s">
        <v>132</v>
      </c>
      <c r="C69" s="18">
        <v>79</v>
      </c>
      <c r="D69" s="19">
        <f t="shared" ref="D69:D90" si="1">100/14713*C69</f>
        <v>0.53694012098144495</v>
      </c>
    </row>
    <row r="70" spans="1:4" s="20" customFormat="1" x14ac:dyDescent="0.25">
      <c r="A70" s="16" t="s">
        <v>133</v>
      </c>
      <c r="B70" s="17" t="s">
        <v>134</v>
      </c>
      <c r="C70" s="18">
        <v>9</v>
      </c>
      <c r="D70" s="19">
        <f t="shared" si="1"/>
        <v>6.1170393529531707E-2</v>
      </c>
    </row>
    <row r="71" spans="1:4" s="20" customFormat="1" x14ac:dyDescent="0.25">
      <c r="A71" s="16" t="s">
        <v>135</v>
      </c>
      <c r="B71" s="17" t="s">
        <v>136</v>
      </c>
      <c r="C71" s="18">
        <v>146</v>
      </c>
      <c r="D71" s="19">
        <f t="shared" si="1"/>
        <v>0.99231971725684764</v>
      </c>
    </row>
    <row r="72" spans="1:4" s="20" customFormat="1" x14ac:dyDescent="0.25">
      <c r="A72" s="16" t="s">
        <v>137</v>
      </c>
      <c r="B72" s="17" t="s">
        <v>138</v>
      </c>
      <c r="C72" s="18">
        <v>18</v>
      </c>
      <c r="D72" s="19">
        <f t="shared" si="1"/>
        <v>0.12234078705906341</v>
      </c>
    </row>
    <row r="73" spans="1:4" s="20" customFormat="1" ht="30" x14ac:dyDescent="0.25">
      <c r="A73" s="16" t="s">
        <v>139</v>
      </c>
      <c r="B73" s="21" t="s">
        <v>140</v>
      </c>
      <c r="C73" s="18">
        <v>107</v>
      </c>
      <c r="D73" s="19">
        <f t="shared" si="1"/>
        <v>0.72724801196221034</v>
      </c>
    </row>
    <row r="74" spans="1:4" s="20" customFormat="1" x14ac:dyDescent="0.25">
      <c r="A74" s="16" t="s">
        <v>141</v>
      </c>
      <c r="B74" s="17" t="s">
        <v>142</v>
      </c>
      <c r="C74" s="18">
        <v>76</v>
      </c>
      <c r="D74" s="19">
        <f t="shared" si="1"/>
        <v>0.51654998980493438</v>
      </c>
    </row>
    <row r="75" spans="1:4" s="20" customFormat="1" x14ac:dyDescent="0.25">
      <c r="A75" s="16" t="s">
        <v>143</v>
      </c>
      <c r="B75" s="17" t="s">
        <v>144</v>
      </c>
      <c r="C75" s="18">
        <v>65</v>
      </c>
      <c r="D75" s="19">
        <f t="shared" si="1"/>
        <v>0.44178617549106231</v>
      </c>
    </row>
    <row r="76" spans="1:4" s="20" customFormat="1" ht="45" x14ac:dyDescent="0.25">
      <c r="A76" s="16" t="s">
        <v>145</v>
      </c>
      <c r="B76" s="21" t="s">
        <v>146</v>
      </c>
      <c r="C76" s="18">
        <v>123</v>
      </c>
      <c r="D76" s="19">
        <f t="shared" si="1"/>
        <v>0.83599537823693337</v>
      </c>
    </row>
    <row r="77" spans="1:4" s="20" customFormat="1" ht="30" x14ac:dyDescent="0.25">
      <c r="A77" s="16" t="s">
        <v>147</v>
      </c>
      <c r="B77" s="21" t="s">
        <v>148</v>
      </c>
      <c r="C77" s="18">
        <v>6</v>
      </c>
      <c r="D77" s="19">
        <f t="shared" si="1"/>
        <v>4.0780262353021138E-2</v>
      </c>
    </row>
    <row r="78" spans="1:4" s="20" customFormat="1" x14ac:dyDescent="0.25">
      <c r="A78" s="16" t="s">
        <v>149</v>
      </c>
      <c r="B78" s="17" t="s">
        <v>1</v>
      </c>
      <c r="C78" s="18">
        <v>184</v>
      </c>
      <c r="D78" s="19">
        <f t="shared" si="1"/>
        <v>1.2505947121593148</v>
      </c>
    </row>
    <row r="79" spans="1:4" s="20" customFormat="1" x14ac:dyDescent="0.25">
      <c r="A79" s="16" t="s">
        <v>150</v>
      </c>
      <c r="B79" s="17" t="s">
        <v>151</v>
      </c>
      <c r="C79" s="18">
        <v>198</v>
      </c>
      <c r="D79" s="19">
        <f t="shared" si="1"/>
        <v>1.3457486576496975</v>
      </c>
    </row>
    <row r="80" spans="1:4" s="20" customFormat="1" x14ac:dyDescent="0.25">
      <c r="A80" s="16" t="s">
        <v>152</v>
      </c>
      <c r="B80" s="17" t="s">
        <v>153</v>
      </c>
      <c r="C80" s="18">
        <v>0</v>
      </c>
      <c r="D80" s="19">
        <f t="shared" si="1"/>
        <v>0</v>
      </c>
    </row>
    <row r="81" spans="1:4" s="20" customFormat="1" x14ac:dyDescent="0.25">
      <c r="A81" s="16" t="s">
        <v>154</v>
      </c>
      <c r="B81" s="17" t="s">
        <v>155</v>
      </c>
      <c r="C81" s="18">
        <v>29</v>
      </c>
      <c r="D81" s="19">
        <f t="shared" si="1"/>
        <v>0.19710460137293551</v>
      </c>
    </row>
    <row r="82" spans="1:4" s="20" customFormat="1" x14ac:dyDescent="0.25">
      <c r="A82" s="16" t="s">
        <v>156</v>
      </c>
      <c r="B82" s="17" t="s">
        <v>157</v>
      </c>
      <c r="C82" s="18">
        <v>23</v>
      </c>
      <c r="D82" s="19">
        <f t="shared" si="1"/>
        <v>0.15632433901991435</v>
      </c>
    </row>
    <row r="83" spans="1:4" x14ac:dyDescent="0.25">
      <c r="A83" s="3" t="s">
        <v>158</v>
      </c>
      <c r="B83" s="1" t="s">
        <v>159</v>
      </c>
      <c r="C83" s="9">
        <v>5</v>
      </c>
      <c r="D83" s="19">
        <f t="shared" si="1"/>
        <v>3.3983551960850948E-2</v>
      </c>
    </row>
    <row r="84" spans="1:4" ht="30" x14ac:dyDescent="0.25">
      <c r="A84" s="3" t="s">
        <v>160</v>
      </c>
      <c r="B84" s="2" t="s">
        <v>161</v>
      </c>
      <c r="C84" s="9">
        <v>1</v>
      </c>
      <c r="D84" s="19">
        <f t="shared" si="1"/>
        <v>6.7967103921701896E-3</v>
      </c>
    </row>
    <row r="85" spans="1:4" x14ac:dyDescent="0.25">
      <c r="A85" s="3" t="s">
        <v>162</v>
      </c>
      <c r="B85" s="1" t="s">
        <v>163</v>
      </c>
      <c r="C85" s="9">
        <v>124</v>
      </c>
      <c r="D85" s="19">
        <f t="shared" si="1"/>
        <v>0.84279208862910349</v>
      </c>
    </row>
    <row r="86" spans="1:4" x14ac:dyDescent="0.25">
      <c r="A86" s="3" t="s">
        <v>164</v>
      </c>
      <c r="B86" s="1" t="s">
        <v>165</v>
      </c>
      <c r="C86" s="9">
        <v>2</v>
      </c>
      <c r="D86" s="19">
        <f t="shared" si="1"/>
        <v>1.3593420784340379E-2</v>
      </c>
    </row>
    <row r="87" spans="1:4" x14ac:dyDescent="0.25">
      <c r="A87" s="3" t="s">
        <v>166</v>
      </c>
      <c r="B87" s="1" t="s">
        <v>167</v>
      </c>
      <c r="C87" s="9">
        <v>152</v>
      </c>
      <c r="D87" s="19">
        <f t="shared" si="1"/>
        <v>1.0330999796098688</v>
      </c>
    </row>
    <row r="88" spans="1:4" x14ac:dyDescent="0.25">
      <c r="A88" s="3" t="s">
        <v>168</v>
      </c>
      <c r="B88" s="1" t="s">
        <v>169</v>
      </c>
      <c r="C88" s="9">
        <v>375</v>
      </c>
      <c r="D88" s="19">
        <f t="shared" si="1"/>
        <v>2.548766397063821</v>
      </c>
    </row>
    <row r="89" spans="1:4" x14ac:dyDescent="0.25">
      <c r="A89" s="3" t="s">
        <v>170</v>
      </c>
      <c r="B89" s="1" t="s">
        <v>171</v>
      </c>
      <c r="C89" s="9">
        <v>1</v>
      </c>
      <c r="D89" s="19">
        <f t="shared" si="1"/>
        <v>6.7967103921701896E-3</v>
      </c>
    </row>
    <row r="90" spans="1:4" ht="30" x14ac:dyDescent="0.25">
      <c r="A90" s="3" t="s">
        <v>172</v>
      </c>
      <c r="B90" s="2" t="s">
        <v>173</v>
      </c>
      <c r="C90" s="9">
        <v>0</v>
      </c>
      <c r="D90" s="19">
        <f t="shared" si="1"/>
        <v>0</v>
      </c>
    </row>
    <row r="91" spans="1:4" x14ac:dyDescent="0.25">
      <c r="A91" s="3" t="s">
        <v>174</v>
      </c>
      <c r="B91" s="1" t="s">
        <v>2</v>
      </c>
      <c r="C91" s="9">
        <v>0</v>
      </c>
      <c r="D91" s="19">
        <f>100/14713*C91</f>
        <v>0</v>
      </c>
    </row>
    <row r="92" spans="1:4" x14ac:dyDescent="0.25">
      <c r="A92" s="7"/>
      <c r="B92" s="8" t="s">
        <v>175</v>
      </c>
      <c r="C92" s="10">
        <f>SUM(C4:C91)</f>
        <v>14713</v>
      </c>
      <c r="D92" s="6">
        <f>SUM(D4:D91)</f>
        <v>99.999999999999986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Виды деятельности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Букулова Ангелина Валерьевна</cp:lastModifiedBy>
  <dcterms:created xsi:type="dcterms:W3CDTF">2023-06-29T07:46:12Z</dcterms:created>
  <dcterms:modified xsi:type="dcterms:W3CDTF">2025-01-14T07:52:28Z</dcterms:modified>
</cp:coreProperties>
</file>